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3" r:id="rId2"/>
  </sheets>
  <definedNames>
    <definedName name="_xlnm._FilterDatabase" localSheetId="0" hidden="1">Sheet1!$A$2:$L$53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<sst xmlns="http://schemas.openxmlformats.org/spreadsheetml/2006/main" count="310" uniqueCount="152">
  <si>
    <t>附件：</t>
  </si>
  <si>
    <t>团风县卫健系统事业单位2024年专项公开招聘工作人员拟聘用人员名单</t>
  </si>
  <si>
    <t>（共48人）</t>
  </si>
  <si>
    <t>序号</t>
  </si>
  <si>
    <t>姓名</t>
  </si>
  <si>
    <t>性别</t>
  </si>
  <si>
    <t>报考岗位</t>
  </si>
  <si>
    <t>报考单位</t>
  </si>
  <si>
    <t>岗位代码</t>
  </si>
  <si>
    <t>准考证号</t>
  </si>
  <si>
    <t>职业能力倾向测验</t>
  </si>
  <si>
    <t>综合应用能力</t>
  </si>
  <si>
    <t>笔试总成绩</t>
  </si>
  <si>
    <t>笔试折后成绩</t>
  </si>
  <si>
    <t>面试成绩</t>
  </si>
  <si>
    <t>总成绩（笔试折后绩*0.4+面试成绩*0.6）</t>
  </si>
  <si>
    <t>排名</t>
  </si>
  <si>
    <t>备注</t>
  </si>
  <si>
    <t>林飞扬</t>
  </si>
  <si>
    <t>男</t>
  </si>
  <si>
    <t>临床医师</t>
  </si>
  <si>
    <t>团风县人民医院</t>
  </si>
  <si>
    <t>20240101A</t>
  </si>
  <si>
    <t>10713010225</t>
  </si>
  <si>
    <t>胡昕溪</t>
  </si>
  <si>
    <t>女</t>
  </si>
  <si>
    <t>孔蕊</t>
  </si>
  <si>
    <t>10713010224</t>
  </si>
  <si>
    <t>沈楚骁</t>
  </si>
  <si>
    <t>10713010302</t>
  </si>
  <si>
    <t>周泉洲</t>
  </si>
  <si>
    <t>10713010125</t>
  </si>
  <si>
    <t>郭周</t>
  </si>
  <si>
    <t>20240101B</t>
  </si>
  <si>
    <t>10713010119</t>
  </si>
  <si>
    <t>胡泓杰</t>
  </si>
  <si>
    <t>10713010313</t>
  </si>
  <si>
    <t>刘九九</t>
  </si>
  <si>
    <t>10713010505</t>
  </si>
  <si>
    <t>杨威</t>
  </si>
  <si>
    <t>10713010122</t>
  </si>
  <si>
    <t>刘婷</t>
  </si>
  <si>
    <t>卢格格</t>
  </si>
  <si>
    <t>10713010213</t>
  </si>
  <si>
    <t>黄搏浪</t>
  </si>
  <si>
    <t>10713010315</t>
  </si>
  <si>
    <t>齐萌</t>
  </si>
  <si>
    <t>检验师</t>
  </si>
  <si>
    <t>20240104</t>
  </si>
  <si>
    <t>10713010215</t>
  </si>
  <si>
    <t>递补</t>
  </si>
  <si>
    <t>陈欣</t>
  </si>
  <si>
    <t>临床护士</t>
  </si>
  <si>
    <t>20240102</t>
  </si>
  <si>
    <t>10713010712</t>
  </si>
  <si>
    <t>罗曼</t>
  </si>
  <si>
    <t>10713010227</t>
  </si>
  <si>
    <t>王晓雪</t>
  </si>
  <si>
    <t>10713010812</t>
  </si>
  <si>
    <t>万国琴</t>
  </si>
  <si>
    <t>10713010113</t>
  </si>
  <si>
    <t>杜娜</t>
  </si>
  <si>
    <t>10713010311</t>
  </si>
  <si>
    <t>高琦</t>
  </si>
  <si>
    <t>药师</t>
  </si>
  <si>
    <t>20240103</t>
  </si>
  <si>
    <t>10713010128</t>
  </si>
  <si>
    <t>孙继红</t>
  </si>
  <si>
    <t>10713010606</t>
  </si>
  <si>
    <t>胡静雯</t>
  </si>
  <si>
    <t>影像诊断医师</t>
  </si>
  <si>
    <t>20240105</t>
  </si>
  <si>
    <t>10713010424</t>
  </si>
  <si>
    <t>崔锦昊</t>
  </si>
  <si>
    <t>10713010120</t>
  </si>
  <si>
    <t>魏广</t>
  </si>
  <si>
    <t>麻醉医师</t>
  </si>
  <si>
    <t>20240106</t>
  </si>
  <si>
    <t>10713010214</t>
  </si>
  <si>
    <t>李夏</t>
  </si>
  <si>
    <t>10713010305</t>
  </si>
  <si>
    <t>胡德亮</t>
  </si>
  <si>
    <t>团风县妇幼保健院</t>
  </si>
  <si>
    <t>20240201</t>
  </si>
  <si>
    <t>10713010325</t>
  </si>
  <si>
    <t>骆妍</t>
  </si>
  <si>
    <t>20240202</t>
  </si>
  <si>
    <t>10713010107</t>
  </si>
  <si>
    <t>廖婧</t>
  </si>
  <si>
    <t>10713010713</t>
  </si>
  <si>
    <t>王玉倩</t>
  </si>
  <si>
    <t>10713010407</t>
  </si>
  <si>
    <t>陈真</t>
  </si>
  <si>
    <t>10713010304</t>
  </si>
  <si>
    <t>熊佳雯</t>
  </si>
  <si>
    <t>10713010118</t>
  </si>
  <si>
    <t>邵家欢</t>
  </si>
  <si>
    <t>团风县但店中心卫生院</t>
  </si>
  <si>
    <t>20240302</t>
  </si>
  <si>
    <t>10713010608</t>
  </si>
  <si>
    <t>程熠</t>
  </si>
  <si>
    <t>康复技师</t>
  </si>
  <si>
    <t>团风县淋山河中心卫生院</t>
  </si>
  <si>
    <t>20240401</t>
  </si>
  <si>
    <t>10713010405</t>
  </si>
  <si>
    <t>雷聪</t>
  </si>
  <si>
    <t>团风县上巴河中心卫生院</t>
  </si>
  <si>
    <t>20240501</t>
  </si>
  <si>
    <t>10713010509</t>
  </si>
  <si>
    <t>蔡巧玲</t>
  </si>
  <si>
    <t>20240502</t>
  </si>
  <si>
    <t>10713010627</t>
  </si>
  <si>
    <t>余慧星</t>
  </si>
  <si>
    <t>10713010204</t>
  </si>
  <si>
    <t>刘自然</t>
  </si>
  <si>
    <t>团风县总路咀中心卫生院</t>
  </si>
  <si>
    <t>20240601</t>
  </si>
  <si>
    <t>10713010620</t>
  </si>
  <si>
    <t>何佳琪</t>
  </si>
  <si>
    <t>团风县团风镇卫生院</t>
  </si>
  <si>
    <t>20240702</t>
  </si>
  <si>
    <t>10713010127</t>
  </si>
  <si>
    <t>程嘉琪</t>
  </si>
  <si>
    <t>10713010218</t>
  </si>
  <si>
    <t>孙极</t>
  </si>
  <si>
    <t>团风县杜皮乡卫生院</t>
  </si>
  <si>
    <t>20240802</t>
  </si>
  <si>
    <t>10713010425</t>
  </si>
  <si>
    <t>余燕丽</t>
  </si>
  <si>
    <t>10713010306</t>
  </si>
  <si>
    <t>何叶</t>
  </si>
  <si>
    <t>团风县但店镇溢流河卫生院</t>
  </si>
  <si>
    <t>20240902</t>
  </si>
  <si>
    <t>10713010607</t>
  </si>
  <si>
    <t>韩雪</t>
  </si>
  <si>
    <t>团风县城区社区卫生服务中心</t>
  </si>
  <si>
    <t>20241002</t>
  </si>
  <si>
    <t>10713010603</t>
  </si>
  <si>
    <t>熊佳</t>
  </si>
  <si>
    <t>县域内乡镇统招</t>
  </si>
  <si>
    <t>20241101</t>
  </si>
  <si>
    <t>10713010714</t>
  </si>
  <si>
    <t>胡侠</t>
  </si>
  <si>
    <t>10713010410</t>
  </si>
  <si>
    <t>陈新烨</t>
  </si>
  <si>
    <t>10713010715</t>
  </si>
  <si>
    <t>何荣</t>
  </si>
  <si>
    <t>10713010329</t>
  </si>
  <si>
    <t>陈琪焜</t>
  </si>
  <si>
    <t>10713010729</t>
  </si>
  <si>
    <t>许咏萍</t>
  </si>
  <si>
    <t>10713010126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</si>
</sst>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黑体"/>
      <charset val="134"/>
    </font>
    <font>
      <sz val="20"/>
      <color rgb="FF000000"/>
      <name val="方正小标宋简体"/>
      <charset val="134"/>
    </font>
    <font>
      <b/>
      <sz val="16"/>
      <color rgb="FF000000"/>
      <name val="楷体_GB2312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</cellStyleXfs>
  <cellXfs count="4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176" fontId="3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 wrapText="1"/>
    </xf>
    <xf numFmtId="176" fontId="0" fillId="2" borderId="1" xfId="0" applyNumberForma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 wrapText="1"/>
    </xf>
    <xf numFmtId="176" fontId="0" fillId="0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2"/>
  <sheetViews>
    <sheetView tabSelected="1" zoomScale="80" zoomScaleNormal="80" topLeftCell="A36" workbookViewId="0">
      <selection activeCell="R10" sqref="R10"/>
    </sheetView>
  </sheetViews>
  <sheetFormatPr defaultColWidth="13.25" defaultRowHeight="20.1" customHeight="1"/>
  <cols>
    <col min="1" max="1" width="4.36666666666667" style="1" customWidth="1"/>
    <col min="2" max="2" width="7.5" style="2" customWidth="1"/>
    <col min="3" max="3" width="5" style="1" customWidth="1"/>
    <col min="4" max="4" width="9.525" style="5" customWidth="1"/>
    <col min="5" max="5" width="15.7833333333333" style="5" customWidth="1"/>
    <col min="6" max="6" width="11.2416666666667" style="1" customWidth="1"/>
    <col min="7" max="7" width="11.8666666666667" style="1" customWidth="1"/>
    <col min="8" max="8" width="8.59166666666667" style="6" customWidth="1"/>
    <col min="9" max="9" width="8.9" style="6" customWidth="1"/>
    <col min="10" max="10" width="8.74166666666667" style="6" customWidth="1"/>
    <col min="11" max="11" width="9.68333333333333" style="6" customWidth="1"/>
    <col min="12" max="12" width="8.74166666666667" style="6" customWidth="1"/>
    <col min="13" max="13" width="8.425" style="7" customWidth="1"/>
    <col min="14" max="14" width="5.94166666666667" style="1" customWidth="1"/>
    <col min="15" max="15" width="6.71666666666667" style="1" customWidth="1"/>
    <col min="16" max="16384" width="13.25" style="1" customWidth="1"/>
  </cols>
  <sheetData>
    <row r="1" s="1" customFormat="1" customHeight="1" spans="1:15">
      <c r="A1" s="8" t="s">
        <v>0</v>
      </c>
      <c r="B1" s="9"/>
      <c r="C1" s="10"/>
      <c r="D1" s="11"/>
      <c r="E1" s="12"/>
      <c r="F1" s="12"/>
      <c r="G1" s="12"/>
      <c r="H1" s="13"/>
      <c r="I1" s="13"/>
      <c r="J1" s="13"/>
      <c r="K1" s="13"/>
      <c r="L1" s="13"/>
      <c r="M1" s="13"/>
      <c r="N1" s="12"/>
      <c r="O1" s="12"/>
    </row>
    <row r="2" s="1" customFormat="1" ht="37" customHeight="1" spans="1:15">
      <c r="A2" s="14" t="s">
        <v>1</v>
      </c>
      <c r="B2" s="15"/>
      <c r="C2" s="14"/>
      <c r="D2" s="14"/>
      <c r="E2" s="14"/>
      <c r="F2" s="14"/>
      <c r="G2" s="14"/>
      <c r="H2" s="16"/>
      <c r="I2" s="16"/>
      <c r="J2" s="16"/>
      <c r="K2" s="16"/>
      <c r="L2" s="16"/>
      <c r="M2" s="16"/>
      <c r="N2" s="14"/>
      <c r="O2" s="14"/>
    </row>
    <row r="3" s="1" customFormat="1" ht="27" customHeight="1" spans="1:15">
      <c r="A3" s="17" t="s">
        <v>2</v>
      </c>
      <c r="B3" s="15"/>
      <c r="C3" s="14"/>
      <c r="D3" s="14"/>
      <c r="E3" s="14"/>
      <c r="F3" s="14"/>
      <c r="G3" s="14"/>
      <c r="H3" s="16"/>
      <c r="I3" s="16"/>
      <c r="J3" s="16"/>
      <c r="K3" s="16"/>
      <c r="L3" s="16"/>
      <c r="M3" s="16"/>
      <c r="N3" s="14"/>
      <c r="O3" s="14"/>
    </row>
    <row r="4" s="1" customFormat="1" ht="85" customHeight="1" spans="1:15">
      <c r="A4" s="18" t="s">
        <v>3</v>
      </c>
      <c r="B4" s="19" t="s">
        <v>4</v>
      </c>
      <c r="C4" s="18" t="s">
        <v>5</v>
      </c>
      <c r="D4" s="20" t="s">
        <v>6</v>
      </c>
      <c r="E4" s="20" t="s">
        <v>7</v>
      </c>
      <c r="F4" s="18" t="s">
        <v>8</v>
      </c>
      <c r="G4" s="18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33" t="s">
        <v>16</v>
      </c>
      <c r="O4" s="33" t="s">
        <v>17</v>
      </c>
    </row>
    <row r="5" s="1" customFormat="1" ht="28" customHeight="1" spans="1:15">
      <c r="A5" s="22">
        <v>1</v>
      </c>
      <c r="B5" s="23" t="s">
        <v>18</v>
      </c>
      <c r="C5" s="24" t="s">
        <v>19</v>
      </c>
      <c r="D5" s="25" t="s">
        <v>20</v>
      </c>
      <c r="E5" s="25" t="s">
        <v>21</v>
      </c>
      <c r="F5" s="22" t="s">
        <v>22</v>
      </c>
      <c r="G5" s="22" t="s">
        <v>23</v>
      </c>
      <c r="H5" s="26">
        <v>106.03</v>
      </c>
      <c r="I5" s="26">
        <v>100.6</v>
      </c>
      <c r="J5" s="26">
        <v>206.63</v>
      </c>
      <c r="K5" s="26">
        <f t="shared" ref="K5:K20" si="0">J5/3</f>
        <v>68.8766666666667</v>
      </c>
      <c r="L5" s="34">
        <v>82.4</v>
      </c>
      <c r="M5" s="35">
        <f t="shared" ref="M5:M22" si="1">K5*0.4+L5*0.6</f>
        <v>76.9906666666667</v>
      </c>
      <c r="N5" s="36">
        <v>1</v>
      </c>
      <c r="O5" s="36"/>
    </row>
    <row r="6" s="1" customFormat="1" ht="28" customHeight="1" spans="1:28">
      <c r="A6" s="22">
        <v>2</v>
      </c>
      <c r="B6" s="23" t="s">
        <v>24</v>
      </c>
      <c r="C6" s="24" t="s">
        <v>25</v>
      </c>
      <c r="D6" s="25" t="s">
        <v>20</v>
      </c>
      <c r="E6" s="25" t="s">
        <v>21</v>
      </c>
      <c r="F6" s="22" t="s">
        <v>22</v>
      </c>
      <c r="G6" s="22">
        <v>10713010330</v>
      </c>
      <c r="H6" s="26">
        <v>95.29</v>
      </c>
      <c r="I6" s="26">
        <v>97.9</v>
      </c>
      <c r="J6" s="26">
        <v>193.19</v>
      </c>
      <c r="K6" s="26">
        <f t="shared" si="0"/>
        <v>64.3966666666667</v>
      </c>
      <c r="L6" s="34">
        <v>83.26</v>
      </c>
      <c r="M6" s="35">
        <f t="shared" si="1"/>
        <v>75.7146666666667</v>
      </c>
      <c r="N6" s="36">
        <v>2</v>
      </c>
      <c r="O6" s="36"/>
      <c r="AB6" s="43"/>
    </row>
    <row r="7" s="1" customFormat="1" ht="28" customHeight="1" spans="1:15">
      <c r="A7" s="22">
        <v>3</v>
      </c>
      <c r="B7" s="23" t="s">
        <v>26</v>
      </c>
      <c r="C7" s="24" t="s">
        <v>25</v>
      </c>
      <c r="D7" s="25" t="s">
        <v>20</v>
      </c>
      <c r="E7" s="25" t="s">
        <v>21</v>
      </c>
      <c r="F7" s="22" t="s">
        <v>22</v>
      </c>
      <c r="G7" s="22" t="s">
        <v>27</v>
      </c>
      <c r="H7" s="26">
        <v>86.24</v>
      </c>
      <c r="I7" s="26">
        <v>85.4</v>
      </c>
      <c r="J7" s="26">
        <v>171.64</v>
      </c>
      <c r="K7" s="26">
        <f t="shared" si="0"/>
        <v>57.2133333333333</v>
      </c>
      <c r="L7" s="34">
        <v>79.78</v>
      </c>
      <c r="M7" s="35">
        <f t="shared" si="1"/>
        <v>70.7533333333333</v>
      </c>
      <c r="N7" s="36">
        <v>3</v>
      </c>
      <c r="O7" s="36"/>
    </row>
    <row r="8" s="1" customFormat="1" ht="28" customHeight="1" spans="1:15">
      <c r="A8" s="22">
        <v>4</v>
      </c>
      <c r="B8" s="23" t="s">
        <v>28</v>
      </c>
      <c r="C8" s="24" t="s">
        <v>19</v>
      </c>
      <c r="D8" s="25" t="s">
        <v>20</v>
      </c>
      <c r="E8" s="25" t="s">
        <v>21</v>
      </c>
      <c r="F8" s="22" t="s">
        <v>22</v>
      </c>
      <c r="G8" s="22" t="s">
        <v>29</v>
      </c>
      <c r="H8" s="26">
        <v>104.15</v>
      </c>
      <c r="I8" s="26">
        <v>72.2</v>
      </c>
      <c r="J8" s="26">
        <v>176.35</v>
      </c>
      <c r="K8" s="26">
        <f t="shared" si="0"/>
        <v>58.7833333333333</v>
      </c>
      <c r="L8" s="34">
        <v>77.92</v>
      </c>
      <c r="M8" s="35">
        <f t="shared" si="1"/>
        <v>70.2653333333333</v>
      </c>
      <c r="N8" s="36">
        <v>4</v>
      </c>
      <c r="O8" s="36"/>
    </row>
    <row r="9" s="1" customFormat="1" ht="28" customHeight="1" spans="1:15">
      <c r="A9" s="22">
        <v>5</v>
      </c>
      <c r="B9" s="23" t="s">
        <v>30</v>
      </c>
      <c r="C9" s="24" t="s">
        <v>19</v>
      </c>
      <c r="D9" s="25" t="s">
        <v>20</v>
      </c>
      <c r="E9" s="25" t="s">
        <v>21</v>
      </c>
      <c r="F9" s="22" t="s">
        <v>22</v>
      </c>
      <c r="G9" s="22" t="s">
        <v>31</v>
      </c>
      <c r="H9" s="26">
        <v>79.59</v>
      </c>
      <c r="I9" s="26">
        <v>84.3</v>
      </c>
      <c r="J9" s="26">
        <v>163.89</v>
      </c>
      <c r="K9" s="26">
        <f t="shared" si="0"/>
        <v>54.63</v>
      </c>
      <c r="L9" s="34">
        <v>79.38</v>
      </c>
      <c r="M9" s="35">
        <f t="shared" si="1"/>
        <v>69.48</v>
      </c>
      <c r="N9" s="36">
        <v>5</v>
      </c>
      <c r="O9" s="36"/>
    </row>
    <row r="10" s="1" customFormat="1" ht="28" customHeight="1" spans="1:15">
      <c r="A10" s="22">
        <v>6</v>
      </c>
      <c r="B10" s="23" t="s">
        <v>32</v>
      </c>
      <c r="C10" s="24" t="s">
        <v>19</v>
      </c>
      <c r="D10" s="25" t="s">
        <v>20</v>
      </c>
      <c r="E10" s="25" t="s">
        <v>21</v>
      </c>
      <c r="F10" s="22" t="s">
        <v>33</v>
      </c>
      <c r="G10" s="22" t="s">
        <v>34</v>
      </c>
      <c r="H10" s="26">
        <v>98.69</v>
      </c>
      <c r="I10" s="26">
        <v>99</v>
      </c>
      <c r="J10" s="26">
        <v>197.69</v>
      </c>
      <c r="K10" s="26">
        <f t="shared" si="0"/>
        <v>65.8966666666667</v>
      </c>
      <c r="L10" s="34">
        <v>83</v>
      </c>
      <c r="M10" s="35">
        <f t="shared" si="1"/>
        <v>76.1586666666667</v>
      </c>
      <c r="N10" s="36">
        <v>1</v>
      </c>
      <c r="O10" s="36"/>
    </row>
    <row r="11" s="1" customFormat="1" ht="28" customHeight="1" spans="1:15">
      <c r="A11" s="22">
        <v>7</v>
      </c>
      <c r="B11" s="23" t="s">
        <v>35</v>
      </c>
      <c r="C11" s="24" t="s">
        <v>19</v>
      </c>
      <c r="D11" s="25" t="s">
        <v>20</v>
      </c>
      <c r="E11" s="25" t="s">
        <v>21</v>
      </c>
      <c r="F11" s="22" t="s">
        <v>33</v>
      </c>
      <c r="G11" s="22" t="s">
        <v>36</v>
      </c>
      <c r="H11" s="26">
        <v>104.34</v>
      </c>
      <c r="I11" s="26">
        <v>89.4</v>
      </c>
      <c r="J11" s="26">
        <v>193.74</v>
      </c>
      <c r="K11" s="26">
        <f t="shared" si="0"/>
        <v>64.58</v>
      </c>
      <c r="L11" s="34">
        <v>82.8</v>
      </c>
      <c r="M11" s="35">
        <f t="shared" si="1"/>
        <v>75.512</v>
      </c>
      <c r="N11" s="36">
        <v>2</v>
      </c>
      <c r="O11" s="36"/>
    </row>
    <row r="12" s="1" customFormat="1" ht="28" customHeight="1" spans="1:15">
      <c r="A12" s="22">
        <v>8</v>
      </c>
      <c r="B12" s="23" t="s">
        <v>37</v>
      </c>
      <c r="C12" s="24" t="s">
        <v>19</v>
      </c>
      <c r="D12" s="25" t="s">
        <v>20</v>
      </c>
      <c r="E12" s="25" t="s">
        <v>21</v>
      </c>
      <c r="F12" s="22" t="s">
        <v>33</v>
      </c>
      <c r="G12" s="22" t="s">
        <v>38</v>
      </c>
      <c r="H12" s="26">
        <v>104.98</v>
      </c>
      <c r="I12" s="26">
        <v>82.7</v>
      </c>
      <c r="J12" s="26">
        <v>187.68</v>
      </c>
      <c r="K12" s="26">
        <f t="shared" si="0"/>
        <v>62.56</v>
      </c>
      <c r="L12" s="34">
        <v>81.62</v>
      </c>
      <c r="M12" s="35">
        <f t="shared" si="1"/>
        <v>73.996</v>
      </c>
      <c r="N12" s="36">
        <v>3</v>
      </c>
      <c r="O12" s="36"/>
    </row>
    <row r="13" s="1" customFormat="1" ht="28" customHeight="1" spans="1:15">
      <c r="A13" s="22">
        <v>9</v>
      </c>
      <c r="B13" s="23" t="s">
        <v>39</v>
      </c>
      <c r="C13" s="24" t="s">
        <v>19</v>
      </c>
      <c r="D13" s="25" t="s">
        <v>20</v>
      </c>
      <c r="E13" s="25" t="s">
        <v>21</v>
      </c>
      <c r="F13" s="22" t="s">
        <v>33</v>
      </c>
      <c r="G13" s="22" t="s">
        <v>40</v>
      </c>
      <c r="H13" s="26">
        <v>98.85</v>
      </c>
      <c r="I13" s="26">
        <v>89</v>
      </c>
      <c r="J13" s="26">
        <v>187.85</v>
      </c>
      <c r="K13" s="26">
        <f t="shared" si="0"/>
        <v>62.6166666666667</v>
      </c>
      <c r="L13" s="34">
        <v>80.82</v>
      </c>
      <c r="M13" s="35">
        <f t="shared" si="1"/>
        <v>73.5386666666667</v>
      </c>
      <c r="N13" s="36">
        <v>4</v>
      </c>
      <c r="O13" s="36"/>
    </row>
    <row r="14" s="1" customFormat="1" ht="28" customHeight="1" spans="1:15">
      <c r="A14" s="22">
        <v>10</v>
      </c>
      <c r="B14" s="23" t="s">
        <v>41</v>
      </c>
      <c r="C14" s="24" t="s">
        <v>25</v>
      </c>
      <c r="D14" s="25" t="s">
        <v>20</v>
      </c>
      <c r="E14" s="25" t="s">
        <v>21</v>
      </c>
      <c r="F14" s="22" t="s">
        <v>33</v>
      </c>
      <c r="G14" s="22">
        <v>10713010617</v>
      </c>
      <c r="H14" s="26">
        <v>104.27</v>
      </c>
      <c r="I14" s="26">
        <v>85.9</v>
      </c>
      <c r="J14" s="26">
        <v>190.17</v>
      </c>
      <c r="K14" s="26">
        <f t="shared" si="0"/>
        <v>63.39</v>
      </c>
      <c r="L14" s="34">
        <v>80.3</v>
      </c>
      <c r="M14" s="35">
        <f t="shared" si="1"/>
        <v>73.536</v>
      </c>
      <c r="N14" s="36">
        <v>5</v>
      </c>
      <c r="O14" s="36"/>
    </row>
    <row r="15" s="1" customFormat="1" ht="28" customHeight="1" spans="1:15">
      <c r="A15" s="22">
        <v>11</v>
      </c>
      <c r="B15" s="23" t="s">
        <v>42</v>
      </c>
      <c r="C15" s="24" t="s">
        <v>25</v>
      </c>
      <c r="D15" s="25" t="s">
        <v>20</v>
      </c>
      <c r="E15" s="25" t="s">
        <v>21</v>
      </c>
      <c r="F15" s="22" t="s">
        <v>33</v>
      </c>
      <c r="G15" s="22" t="s">
        <v>43</v>
      </c>
      <c r="H15" s="26">
        <v>82.68</v>
      </c>
      <c r="I15" s="26">
        <v>88.6</v>
      </c>
      <c r="J15" s="26">
        <v>171.28</v>
      </c>
      <c r="K15" s="26">
        <f t="shared" si="0"/>
        <v>57.0933333333333</v>
      </c>
      <c r="L15" s="34">
        <v>78.88</v>
      </c>
      <c r="M15" s="35">
        <f t="shared" si="1"/>
        <v>70.1653333333333</v>
      </c>
      <c r="N15" s="36">
        <v>6</v>
      </c>
      <c r="O15" s="36"/>
    </row>
    <row r="16" s="1" customFormat="1" ht="28" customHeight="1" spans="1:15">
      <c r="A16" s="22">
        <v>12</v>
      </c>
      <c r="B16" s="23" t="s">
        <v>44</v>
      </c>
      <c r="C16" s="24" t="s">
        <v>19</v>
      </c>
      <c r="D16" s="25" t="s">
        <v>20</v>
      </c>
      <c r="E16" s="25" t="s">
        <v>21</v>
      </c>
      <c r="F16" s="22" t="s">
        <v>33</v>
      </c>
      <c r="G16" s="22" t="s">
        <v>45</v>
      </c>
      <c r="H16" s="26">
        <v>107.43</v>
      </c>
      <c r="I16" s="26">
        <v>77.8</v>
      </c>
      <c r="J16" s="26">
        <v>185.23</v>
      </c>
      <c r="K16" s="26">
        <f t="shared" si="0"/>
        <v>61.7433333333333</v>
      </c>
      <c r="L16" s="34">
        <v>75.32</v>
      </c>
      <c r="M16" s="35">
        <f t="shared" si="1"/>
        <v>69.8893333333333</v>
      </c>
      <c r="N16" s="36">
        <v>7</v>
      </c>
      <c r="O16" s="36"/>
    </row>
    <row r="17" s="2" customFormat="1" ht="28" customHeight="1" spans="1:15">
      <c r="A17" s="22">
        <v>13</v>
      </c>
      <c r="B17" s="23" t="s">
        <v>46</v>
      </c>
      <c r="C17" s="27" t="s">
        <v>25</v>
      </c>
      <c r="D17" s="25" t="s">
        <v>47</v>
      </c>
      <c r="E17" s="25" t="s">
        <v>21</v>
      </c>
      <c r="F17" s="22" t="s">
        <v>48</v>
      </c>
      <c r="G17" s="22" t="s">
        <v>49</v>
      </c>
      <c r="H17" s="26">
        <v>99.32</v>
      </c>
      <c r="I17" s="26">
        <v>98.8</v>
      </c>
      <c r="J17" s="26">
        <v>198.12</v>
      </c>
      <c r="K17" s="26">
        <f t="shared" si="0"/>
        <v>66.04</v>
      </c>
      <c r="L17" s="34">
        <v>79.8</v>
      </c>
      <c r="M17" s="35">
        <f t="shared" si="1"/>
        <v>74.296</v>
      </c>
      <c r="N17" s="37">
        <v>3</v>
      </c>
      <c r="O17" s="37" t="s">
        <v>50</v>
      </c>
    </row>
    <row r="18" s="1" customFormat="1" ht="28" customHeight="1" spans="1:15">
      <c r="A18" s="22">
        <v>14</v>
      </c>
      <c r="B18" s="23" t="s">
        <v>51</v>
      </c>
      <c r="C18" s="27" t="s">
        <v>25</v>
      </c>
      <c r="D18" s="28" t="s">
        <v>52</v>
      </c>
      <c r="E18" s="28" t="s">
        <v>21</v>
      </c>
      <c r="F18" s="23" t="s">
        <v>53</v>
      </c>
      <c r="G18" s="23" t="s">
        <v>54</v>
      </c>
      <c r="H18" s="29">
        <v>112.23</v>
      </c>
      <c r="I18" s="29">
        <v>104.3</v>
      </c>
      <c r="J18" s="29">
        <v>216.53</v>
      </c>
      <c r="K18" s="29">
        <f t="shared" si="0"/>
        <v>72.1766666666667</v>
      </c>
      <c r="L18" s="38">
        <v>81.84</v>
      </c>
      <c r="M18" s="39">
        <f t="shared" si="1"/>
        <v>77.9746666666667</v>
      </c>
      <c r="N18" s="37">
        <v>1</v>
      </c>
      <c r="O18" s="37"/>
    </row>
    <row r="19" s="1" customFormat="1" ht="28" customHeight="1" spans="1:15">
      <c r="A19" s="22">
        <v>15</v>
      </c>
      <c r="B19" s="23" t="s">
        <v>55</v>
      </c>
      <c r="C19" s="27" t="s">
        <v>25</v>
      </c>
      <c r="D19" s="25" t="s">
        <v>52</v>
      </c>
      <c r="E19" s="25" t="s">
        <v>21</v>
      </c>
      <c r="F19" s="22" t="s">
        <v>53</v>
      </c>
      <c r="G19" s="22" t="s">
        <v>56</v>
      </c>
      <c r="H19" s="26">
        <v>100.32</v>
      </c>
      <c r="I19" s="26">
        <v>84.2</v>
      </c>
      <c r="J19" s="26">
        <v>184.52</v>
      </c>
      <c r="K19" s="26">
        <f t="shared" si="0"/>
        <v>61.5066666666667</v>
      </c>
      <c r="L19" s="34">
        <v>81.4</v>
      </c>
      <c r="M19" s="35">
        <f t="shared" si="1"/>
        <v>73.4426666666667</v>
      </c>
      <c r="N19" s="36">
        <v>7</v>
      </c>
      <c r="O19" s="37" t="s">
        <v>50</v>
      </c>
    </row>
    <row r="20" s="2" customFormat="1" ht="28" customHeight="1" spans="1:15">
      <c r="A20" s="22">
        <v>16</v>
      </c>
      <c r="B20" s="23" t="s">
        <v>57</v>
      </c>
      <c r="C20" s="23" t="s">
        <v>25</v>
      </c>
      <c r="D20" s="28" t="s">
        <v>52</v>
      </c>
      <c r="E20" s="28" t="s">
        <v>21</v>
      </c>
      <c r="F20" s="23" t="s">
        <v>53</v>
      </c>
      <c r="G20" s="23" t="s">
        <v>58</v>
      </c>
      <c r="H20" s="29">
        <v>94.3</v>
      </c>
      <c r="I20" s="29">
        <v>83.2</v>
      </c>
      <c r="J20" s="29">
        <v>177.5</v>
      </c>
      <c r="K20" s="29">
        <v>59.17</v>
      </c>
      <c r="L20" s="38">
        <v>82.1</v>
      </c>
      <c r="M20" s="39">
        <f t="shared" si="1"/>
        <v>72.928</v>
      </c>
      <c r="N20" s="37">
        <v>8</v>
      </c>
      <c r="O20" s="37" t="s">
        <v>50</v>
      </c>
    </row>
    <row r="21" s="1" customFormat="1" ht="28" customHeight="1" spans="1:15">
      <c r="A21" s="22">
        <v>17</v>
      </c>
      <c r="B21" s="2" t="s">
        <v>59</v>
      </c>
      <c r="C21" s="23" t="s">
        <v>25</v>
      </c>
      <c r="D21" s="25" t="s">
        <v>52</v>
      </c>
      <c r="E21" s="25" t="s">
        <v>21</v>
      </c>
      <c r="F21" s="22" t="s">
        <v>53</v>
      </c>
      <c r="G21" s="22" t="s">
        <v>60</v>
      </c>
      <c r="H21" s="26">
        <v>100.39</v>
      </c>
      <c r="I21" s="26">
        <v>80.3</v>
      </c>
      <c r="J21" s="26">
        <v>180.69</v>
      </c>
      <c r="K21" s="26">
        <f>J21/3</f>
        <v>60.23</v>
      </c>
      <c r="L21" s="34">
        <v>80.96</v>
      </c>
      <c r="M21" s="35">
        <f t="shared" si="1"/>
        <v>72.668</v>
      </c>
      <c r="N21" s="36">
        <v>10</v>
      </c>
      <c r="O21" s="37" t="s">
        <v>50</v>
      </c>
    </row>
    <row r="22" s="1" customFormat="1" ht="28" customHeight="1" spans="1:15">
      <c r="A22" s="22">
        <v>18</v>
      </c>
      <c r="B22" s="23" t="s">
        <v>61</v>
      </c>
      <c r="C22" s="1" t="s">
        <v>25</v>
      </c>
      <c r="D22" s="25" t="s">
        <v>52</v>
      </c>
      <c r="E22" s="25" t="s">
        <v>21</v>
      </c>
      <c r="F22" s="22" t="s">
        <v>53</v>
      </c>
      <c r="G22" s="22" t="s">
        <v>62</v>
      </c>
      <c r="H22" s="26">
        <v>95.86</v>
      </c>
      <c r="I22" s="26">
        <v>82.1</v>
      </c>
      <c r="J22" s="26">
        <v>177.96</v>
      </c>
      <c r="K22" s="26">
        <f>J22/3</f>
        <v>59.32</v>
      </c>
      <c r="L22" s="40">
        <v>80.1</v>
      </c>
      <c r="M22" s="35">
        <f t="shared" si="1"/>
        <v>71.788</v>
      </c>
      <c r="N22" s="36">
        <v>11</v>
      </c>
      <c r="O22" s="37" t="s">
        <v>50</v>
      </c>
    </row>
    <row r="23" s="1" customFormat="1" ht="28" customHeight="1" spans="1:15">
      <c r="A23" s="22">
        <v>19</v>
      </c>
      <c r="B23" s="23" t="s">
        <v>63</v>
      </c>
      <c r="C23" s="27" t="s">
        <v>25</v>
      </c>
      <c r="D23" s="28" t="s">
        <v>64</v>
      </c>
      <c r="E23" s="28" t="s">
        <v>21</v>
      </c>
      <c r="F23" s="23" t="s">
        <v>65</v>
      </c>
      <c r="G23" s="23" t="s">
        <v>66</v>
      </c>
      <c r="H23" s="29">
        <v>109.76</v>
      </c>
      <c r="I23" s="29">
        <v>90.4</v>
      </c>
      <c r="J23" s="29">
        <v>200.16</v>
      </c>
      <c r="K23" s="29">
        <f t="shared" ref="K23:K52" si="2">J23/3</f>
        <v>66.72</v>
      </c>
      <c r="L23" s="38">
        <v>83.46</v>
      </c>
      <c r="M23" s="39">
        <f t="shared" ref="M23:M52" si="3">K23*0.4+L23*0.6</f>
        <v>76.764</v>
      </c>
      <c r="N23" s="37">
        <v>1</v>
      </c>
      <c r="O23" s="37"/>
    </row>
    <row r="24" s="1" customFormat="1" ht="28" customHeight="1" spans="1:15">
      <c r="A24" s="22">
        <v>20</v>
      </c>
      <c r="B24" s="23" t="s">
        <v>67</v>
      </c>
      <c r="C24" s="27" t="s">
        <v>25</v>
      </c>
      <c r="D24" s="28" t="s">
        <v>64</v>
      </c>
      <c r="E24" s="28" t="s">
        <v>21</v>
      </c>
      <c r="F24" s="23" t="s">
        <v>65</v>
      </c>
      <c r="G24" s="23" t="s">
        <v>68</v>
      </c>
      <c r="H24" s="29">
        <v>104.32</v>
      </c>
      <c r="I24" s="29">
        <v>91.2</v>
      </c>
      <c r="J24" s="29">
        <v>195.52</v>
      </c>
      <c r="K24" s="29">
        <f t="shared" si="2"/>
        <v>65.1733333333333</v>
      </c>
      <c r="L24" s="38">
        <v>84.24</v>
      </c>
      <c r="M24" s="39">
        <f t="shared" si="3"/>
        <v>76.6133333333333</v>
      </c>
      <c r="N24" s="37">
        <v>2</v>
      </c>
      <c r="O24" s="37"/>
    </row>
    <row r="25" s="1" customFormat="1" ht="28" customHeight="1" spans="1:15">
      <c r="A25" s="22">
        <v>21</v>
      </c>
      <c r="B25" s="23" t="s">
        <v>69</v>
      </c>
      <c r="C25" s="27" t="s">
        <v>25</v>
      </c>
      <c r="D25" s="28" t="s">
        <v>70</v>
      </c>
      <c r="E25" s="28" t="s">
        <v>21</v>
      </c>
      <c r="F25" s="23" t="s">
        <v>71</v>
      </c>
      <c r="G25" s="23" t="s">
        <v>72</v>
      </c>
      <c r="H25" s="29">
        <v>103.46</v>
      </c>
      <c r="I25" s="29">
        <v>93.2</v>
      </c>
      <c r="J25" s="29">
        <v>196.66</v>
      </c>
      <c r="K25" s="29">
        <f t="shared" si="2"/>
        <v>65.5533333333333</v>
      </c>
      <c r="L25" s="38">
        <v>79.54</v>
      </c>
      <c r="M25" s="39">
        <f t="shared" si="3"/>
        <v>73.9453333333333</v>
      </c>
      <c r="N25" s="37">
        <v>1</v>
      </c>
      <c r="O25" s="37"/>
    </row>
    <row r="26" s="1" customFormat="1" ht="28" customHeight="1" spans="1:15">
      <c r="A26" s="22">
        <v>22</v>
      </c>
      <c r="B26" s="23" t="s">
        <v>73</v>
      </c>
      <c r="C26" s="27" t="s">
        <v>19</v>
      </c>
      <c r="D26" s="28" t="s">
        <v>70</v>
      </c>
      <c r="E26" s="28" t="s">
        <v>21</v>
      </c>
      <c r="F26" s="23" t="s">
        <v>71</v>
      </c>
      <c r="G26" s="23" t="s">
        <v>74</v>
      </c>
      <c r="H26" s="29">
        <v>102.45</v>
      </c>
      <c r="I26" s="29">
        <v>79</v>
      </c>
      <c r="J26" s="29">
        <v>181.45</v>
      </c>
      <c r="K26" s="29">
        <f t="shared" si="2"/>
        <v>60.4833333333333</v>
      </c>
      <c r="L26" s="38">
        <v>79.88</v>
      </c>
      <c r="M26" s="39">
        <f t="shared" si="3"/>
        <v>72.1213333333333</v>
      </c>
      <c r="N26" s="37">
        <v>2</v>
      </c>
      <c r="O26" s="37"/>
    </row>
    <row r="27" s="1" customFormat="1" ht="28" customHeight="1" spans="1:15">
      <c r="A27" s="22">
        <v>23</v>
      </c>
      <c r="B27" s="23" t="s">
        <v>75</v>
      </c>
      <c r="C27" s="27" t="s">
        <v>19</v>
      </c>
      <c r="D27" s="28" t="s">
        <v>76</v>
      </c>
      <c r="E27" s="28" t="s">
        <v>21</v>
      </c>
      <c r="F27" s="23" t="s">
        <v>77</v>
      </c>
      <c r="G27" s="23" t="s">
        <v>78</v>
      </c>
      <c r="H27" s="29">
        <v>123.59</v>
      </c>
      <c r="I27" s="29">
        <v>104.1</v>
      </c>
      <c r="J27" s="29">
        <v>227.69</v>
      </c>
      <c r="K27" s="29">
        <f t="shared" si="2"/>
        <v>75.8966666666667</v>
      </c>
      <c r="L27" s="38">
        <v>84.92</v>
      </c>
      <c r="M27" s="39">
        <f t="shared" si="3"/>
        <v>81.3106666666667</v>
      </c>
      <c r="N27" s="37">
        <v>1</v>
      </c>
      <c r="O27" s="37"/>
    </row>
    <row r="28" s="1" customFormat="1" ht="28" customHeight="1" spans="1:15">
      <c r="A28" s="22">
        <v>24</v>
      </c>
      <c r="B28" s="23" t="s">
        <v>79</v>
      </c>
      <c r="C28" s="27" t="s">
        <v>19</v>
      </c>
      <c r="D28" s="28" t="s">
        <v>76</v>
      </c>
      <c r="E28" s="28" t="s">
        <v>21</v>
      </c>
      <c r="F28" s="23" t="s">
        <v>77</v>
      </c>
      <c r="G28" s="23" t="s">
        <v>80</v>
      </c>
      <c r="H28" s="29">
        <v>95.44</v>
      </c>
      <c r="I28" s="29">
        <v>91.6</v>
      </c>
      <c r="J28" s="29">
        <v>187.04</v>
      </c>
      <c r="K28" s="29">
        <f t="shared" si="2"/>
        <v>62.3466666666667</v>
      </c>
      <c r="L28" s="38">
        <v>80.4</v>
      </c>
      <c r="M28" s="39">
        <f t="shared" si="3"/>
        <v>73.1786666666667</v>
      </c>
      <c r="N28" s="37">
        <v>2</v>
      </c>
      <c r="O28" s="37"/>
    </row>
    <row r="29" s="1" customFormat="1" ht="28" customHeight="1" spans="1:15">
      <c r="A29" s="22">
        <v>25</v>
      </c>
      <c r="B29" s="23" t="s">
        <v>81</v>
      </c>
      <c r="C29" s="27" t="s">
        <v>19</v>
      </c>
      <c r="D29" s="28" t="s">
        <v>20</v>
      </c>
      <c r="E29" s="28" t="s">
        <v>82</v>
      </c>
      <c r="F29" s="23" t="s">
        <v>83</v>
      </c>
      <c r="G29" s="23" t="s">
        <v>84</v>
      </c>
      <c r="H29" s="29">
        <v>92.75</v>
      </c>
      <c r="I29" s="29">
        <v>99.4</v>
      </c>
      <c r="J29" s="29">
        <v>192.15</v>
      </c>
      <c r="K29" s="29">
        <f t="shared" si="2"/>
        <v>64.05</v>
      </c>
      <c r="L29" s="38">
        <v>83.12</v>
      </c>
      <c r="M29" s="39">
        <f t="shared" si="3"/>
        <v>75.492</v>
      </c>
      <c r="N29" s="37">
        <v>1</v>
      </c>
      <c r="O29" s="37"/>
    </row>
    <row r="30" s="1" customFormat="1" ht="28" customHeight="1" spans="1:15">
      <c r="A30" s="22">
        <v>26</v>
      </c>
      <c r="B30" s="23" t="s">
        <v>85</v>
      </c>
      <c r="C30" s="27" t="s">
        <v>25</v>
      </c>
      <c r="D30" s="28" t="s">
        <v>52</v>
      </c>
      <c r="E30" s="28" t="s">
        <v>82</v>
      </c>
      <c r="F30" s="23" t="s">
        <v>86</v>
      </c>
      <c r="G30" s="23" t="s">
        <v>87</v>
      </c>
      <c r="H30" s="29">
        <v>126.46</v>
      </c>
      <c r="I30" s="29">
        <v>94.2</v>
      </c>
      <c r="J30" s="29">
        <v>220.66</v>
      </c>
      <c r="K30" s="29">
        <f t="shared" si="2"/>
        <v>73.5533333333333</v>
      </c>
      <c r="L30" s="38">
        <v>83.5</v>
      </c>
      <c r="M30" s="39">
        <f t="shared" si="3"/>
        <v>79.5213333333333</v>
      </c>
      <c r="N30" s="37">
        <v>1</v>
      </c>
      <c r="O30" s="37"/>
    </row>
    <row r="31" s="1" customFormat="1" ht="28" customHeight="1" spans="1:15">
      <c r="A31" s="22">
        <v>27</v>
      </c>
      <c r="B31" s="23" t="s">
        <v>88</v>
      </c>
      <c r="C31" s="27" t="s">
        <v>25</v>
      </c>
      <c r="D31" s="28" t="s">
        <v>52</v>
      </c>
      <c r="E31" s="28" t="s">
        <v>82</v>
      </c>
      <c r="F31" s="23" t="s">
        <v>86</v>
      </c>
      <c r="G31" s="23" t="s">
        <v>89</v>
      </c>
      <c r="H31" s="29">
        <v>89.24</v>
      </c>
      <c r="I31" s="29">
        <v>91.2</v>
      </c>
      <c r="J31" s="29">
        <v>180.44</v>
      </c>
      <c r="K31" s="29">
        <f t="shared" si="2"/>
        <v>60.1466666666667</v>
      </c>
      <c r="L31" s="38">
        <v>81.2</v>
      </c>
      <c r="M31" s="39">
        <f t="shared" si="3"/>
        <v>72.7786666666667</v>
      </c>
      <c r="N31" s="37">
        <v>3</v>
      </c>
      <c r="O31" s="37"/>
    </row>
    <row r="32" s="1" customFormat="1" ht="28" customHeight="1" spans="1:15">
      <c r="A32" s="22">
        <v>28</v>
      </c>
      <c r="B32" s="23" t="s">
        <v>90</v>
      </c>
      <c r="C32" s="27" t="s">
        <v>25</v>
      </c>
      <c r="D32" s="28" t="s">
        <v>52</v>
      </c>
      <c r="E32" s="28" t="s">
        <v>82</v>
      </c>
      <c r="F32" s="23" t="s">
        <v>86</v>
      </c>
      <c r="G32" s="23" t="s">
        <v>91</v>
      </c>
      <c r="H32" s="29">
        <v>82.88</v>
      </c>
      <c r="I32" s="29">
        <v>78.3</v>
      </c>
      <c r="J32" s="29">
        <v>161.18</v>
      </c>
      <c r="K32" s="29">
        <f t="shared" si="2"/>
        <v>53.7266666666667</v>
      </c>
      <c r="L32" s="38">
        <v>82.9</v>
      </c>
      <c r="M32" s="39">
        <f t="shared" si="3"/>
        <v>71.2306666666667</v>
      </c>
      <c r="N32" s="37">
        <v>4</v>
      </c>
      <c r="O32" s="37"/>
    </row>
    <row r="33" s="1" customFormat="1" ht="28" customHeight="1" spans="1:15">
      <c r="A33" s="22">
        <v>29</v>
      </c>
      <c r="B33" s="23" t="s">
        <v>92</v>
      </c>
      <c r="C33" s="27" t="s">
        <v>25</v>
      </c>
      <c r="D33" s="28" t="s">
        <v>52</v>
      </c>
      <c r="E33" s="28" t="s">
        <v>82</v>
      </c>
      <c r="F33" s="23" t="s">
        <v>86</v>
      </c>
      <c r="G33" s="23" t="s">
        <v>93</v>
      </c>
      <c r="H33" s="29">
        <v>74.6</v>
      </c>
      <c r="I33" s="29">
        <v>87.1</v>
      </c>
      <c r="J33" s="29">
        <v>161.7</v>
      </c>
      <c r="K33" s="29">
        <f t="shared" si="2"/>
        <v>53.9</v>
      </c>
      <c r="L33" s="38">
        <v>81.64</v>
      </c>
      <c r="M33" s="39">
        <f t="shared" si="3"/>
        <v>70.544</v>
      </c>
      <c r="N33" s="37">
        <v>5</v>
      </c>
      <c r="O33" s="37"/>
    </row>
    <row r="34" s="3" customFormat="1" ht="28" customHeight="1" spans="1:15">
      <c r="A34" s="22">
        <v>30</v>
      </c>
      <c r="B34" s="23" t="s">
        <v>94</v>
      </c>
      <c r="C34" s="27" t="s">
        <v>25</v>
      </c>
      <c r="D34" s="28" t="s">
        <v>52</v>
      </c>
      <c r="E34" s="28" t="s">
        <v>82</v>
      </c>
      <c r="F34" s="23" t="s">
        <v>86</v>
      </c>
      <c r="G34" s="23" t="s">
        <v>95</v>
      </c>
      <c r="H34" s="29">
        <v>72.5</v>
      </c>
      <c r="I34" s="29">
        <v>91.4</v>
      </c>
      <c r="J34" s="29">
        <v>163.9</v>
      </c>
      <c r="K34" s="29">
        <f t="shared" si="2"/>
        <v>54.6333333333333</v>
      </c>
      <c r="L34" s="38">
        <v>80.94</v>
      </c>
      <c r="M34" s="39">
        <f t="shared" si="3"/>
        <v>70.4173333333333</v>
      </c>
      <c r="N34" s="37">
        <v>6</v>
      </c>
      <c r="O34" s="30" t="s">
        <v>50</v>
      </c>
    </row>
    <row r="35" s="4" customFormat="1" ht="28" customHeight="1" spans="1:15">
      <c r="A35" s="22">
        <v>31</v>
      </c>
      <c r="B35" s="30" t="s">
        <v>96</v>
      </c>
      <c r="C35" s="27" t="s">
        <v>25</v>
      </c>
      <c r="D35" s="31" t="s">
        <v>52</v>
      </c>
      <c r="E35" s="31" t="s">
        <v>97</v>
      </c>
      <c r="F35" s="30" t="s">
        <v>98</v>
      </c>
      <c r="G35" s="30" t="s">
        <v>99</v>
      </c>
      <c r="H35" s="32">
        <v>81.35</v>
      </c>
      <c r="I35" s="32">
        <v>83.3</v>
      </c>
      <c r="J35" s="32">
        <v>164.65</v>
      </c>
      <c r="K35" s="32">
        <f t="shared" si="2"/>
        <v>54.8833333333333</v>
      </c>
      <c r="L35" s="41">
        <v>81.52</v>
      </c>
      <c r="M35" s="42">
        <f t="shared" si="3"/>
        <v>70.8653333333333</v>
      </c>
      <c r="N35" s="30">
        <v>1</v>
      </c>
      <c r="O35" s="30"/>
    </row>
    <row r="36" s="1" customFormat="1" ht="28" customHeight="1" spans="1:15">
      <c r="A36" s="22">
        <v>32</v>
      </c>
      <c r="B36" s="23" t="s">
        <v>100</v>
      </c>
      <c r="C36" s="27" t="s">
        <v>19</v>
      </c>
      <c r="D36" s="28" t="s">
        <v>101</v>
      </c>
      <c r="E36" s="28" t="s">
        <v>102</v>
      </c>
      <c r="F36" s="23" t="s">
        <v>103</v>
      </c>
      <c r="G36" s="23" t="s">
        <v>104</v>
      </c>
      <c r="H36" s="29">
        <v>97.36</v>
      </c>
      <c r="I36" s="29">
        <v>77.9</v>
      </c>
      <c r="J36" s="29">
        <v>175.26</v>
      </c>
      <c r="K36" s="29">
        <f t="shared" si="2"/>
        <v>58.42</v>
      </c>
      <c r="L36" s="38">
        <v>82.62</v>
      </c>
      <c r="M36" s="39">
        <f t="shared" si="3"/>
        <v>72.94</v>
      </c>
      <c r="N36" s="37">
        <v>1</v>
      </c>
      <c r="O36" s="37"/>
    </row>
    <row r="37" s="1" customFormat="1" ht="28" customHeight="1" spans="1:15">
      <c r="A37" s="22">
        <v>33</v>
      </c>
      <c r="B37" s="23" t="s">
        <v>105</v>
      </c>
      <c r="C37" s="24" t="s">
        <v>19</v>
      </c>
      <c r="D37" s="25" t="s">
        <v>101</v>
      </c>
      <c r="E37" s="25" t="s">
        <v>106</v>
      </c>
      <c r="F37" s="22" t="s">
        <v>107</v>
      </c>
      <c r="G37" s="22" t="s">
        <v>108</v>
      </c>
      <c r="H37" s="26">
        <v>99.65</v>
      </c>
      <c r="I37" s="26">
        <v>85.1</v>
      </c>
      <c r="J37" s="26">
        <v>184.75</v>
      </c>
      <c r="K37" s="26">
        <f t="shared" si="2"/>
        <v>61.5833333333333</v>
      </c>
      <c r="L37" s="34">
        <v>83.9</v>
      </c>
      <c r="M37" s="35">
        <f t="shared" si="3"/>
        <v>74.9733333333333</v>
      </c>
      <c r="N37" s="36">
        <v>1</v>
      </c>
      <c r="O37" s="36"/>
    </row>
    <row r="38" s="1" customFormat="1" ht="28" customHeight="1" spans="1:15">
      <c r="A38" s="22">
        <v>34</v>
      </c>
      <c r="B38" s="23" t="s">
        <v>109</v>
      </c>
      <c r="C38" s="24" t="s">
        <v>25</v>
      </c>
      <c r="D38" s="25" t="s">
        <v>52</v>
      </c>
      <c r="E38" s="25" t="s">
        <v>106</v>
      </c>
      <c r="F38" s="22" t="s">
        <v>110</v>
      </c>
      <c r="G38" s="22" t="s">
        <v>111</v>
      </c>
      <c r="H38" s="26">
        <v>75.12</v>
      </c>
      <c r="I38" s="26">
        <v>88</v>
      </c>
      <c r="J38" s="26">
        <v>163.12</v>
      </c>
      <c r="K38" s="26">
        <f t="shared" si="2"/>
        <v>54.3733333333333</v>
      </c>
      <c r="L38" s="34">
        <v>83.7</v>
      </c>
      <c r="M38" s="35">
        <f t="shared" si="3"/>
        <v>71.9693333333333</v>
      </c>
      <c r="N38" s="36">
        <v>1</v>
      </c>
      <c r="O38" s="36"/>
    </row>
    <row r="39" s="1" customFormat="1" ht="28" customHeight="1" spans="1:15">
      <c r="A39" s="22">
        <v>35</v>
      </c>
      <c r="B39" s="23" t="s">
        <v>112</v>
      </c>
      <c r="C39" s="24" t="s">
        <v>25</v>
      </c>
      <c r="D39" s="25" t="s">
        <v>52</v>
      </c>
      <c r="E39" s="25" t="s">
        <v>106</v>
      </c>
      <c r="F39" s="22" t="s">
        <v>110</v>
      </c>
      <c r="G39" s="22" t="s">
        <v>113</v>
      </c>
      <c r="H39" s="26">
        <v>75.56</v>
      </c>
      <c r="I39" s="26">
        <v>86.2</v>
      </c>
      <c r="J39" s="26">
        <v>161.76</v>
      </c>
      <c r="K39" s="26">
        <f t="shared" si="2"/>
        <v>53.92</v>
      </c>
      <c r="L39" s="34">
        <v>81.22</v>
      </c>
      <c r="M39" s="35">
        <f t="shared" si="3"/>
        <v>70.3</v>
      </c>
      <c r="N39" s="36">
        <v>2</v>
      </c>
      <c r="O39" s="36"/>
    </row>
    <row r="40" s="1" customFormat="1" ht="28" customHeight="1" spans="1:15">
      <c r="A40" s="22">
        <v>36</v>
      </c>
      <c r="B40" s="23" t="s">
        <v>114</v>
      </c>
      <c r="C40" s="24" t="s">
        <v>25</v>
      </c>
      <c r="D40" s="25" t="s">
        <v>52</v>
      </c>
      <c r="E40" s="25" t="s">
        <v>115</v>
      </c>
      <c r="F40" s="22" t="s">
        <v>116</v>
      </c>
      <c r="G40" s="22" t="s">
        <v>117</v>
      </c>
      <c r="H40" s="26">
        <v>81.46</v>
      </c>
      <c r="I40" s="26">
        <v>78.7</v>
      </c>
      <c r="J40" s="26">
        <v>160.16</v>
      </c>
      <c r="K40" s="26">
        <f t="shared" si="2"/>
        <v>53.3866666666667</v>
      </c>
      <c r="L40" s="34">
        <v>81.84</v>
      </c>
      <c r="M40" s="35">
        <f t="shared" si="3"/>
        <v>70.4586666666667</v>
      </c>
      <c r="N40" s="36">
        <v>1</v>
      </c>
      <c r="O40" s="36"/>
    </row>
    <row r="41" s="1" customFormat="1" ht="28" customHeight="1" spans="1:15">
      <c r="A41" s="22">
        <v>37</v>
      </c>
      <c r="B41" s="23" t="s">
        <v>118</v>
      </c>
      <c r="C41" s="24" t="s">
        <v>25</v>
      </c>
      <c r="D41" s="25" t="s">
        <v>52</v>
      </c>
      <c r="E41" s="25" t="s">
        <v>119</v>
      </c>
      <c r="F41" s="22" t="s">
        <v>120</v>
      </c>
      <c r="G41" s="22" t="s">
        <v>121</v>
      </c>
      <c r="H41" s="26">
        <v>88.38</v>
      </c>
      <c r="I41" s="26">
        <v>82.9</v>
      </c>
      <c r="J41" s="26">
        <v>171.28</v>
      </c>
      <c r="K41" s="26">
        <f t="shared" si="2"/>
        <v>57.0933333333333</v>
      </c>
      <c r="L41" s="34">
        <v>80.82</v>
      </c>
      <c r="M41" s="35">
        <f t="shared" si="3"/>
        <v>71.3293333333333</v>
      </c>
      <c r="N41" s="36">
        <v>1</v>
      </c>
      <c r="O41" s="36"/>
    </row>
    <row r="42" s="1" customFormat="1" ht="28" customHeight="1" spans="1:15">
      <c r="A42" s="22">
        <v>38</v>
      </c>
      <c r="B42" s="23" t="s">
        <v>122</v>
      </c>
      <c r="C42" s="24" t="s">
        <v>25</v>
      </c>
      <c r="D42" s="25" t="s">
        <v>52</v>
      </c>
      <c r="E42" s="25" t="s">
        <v>119</v>
      </c>
      <c r="F42" s="22" t="s">
        <v>120</v>
      </c>
      <c r="G42" s="22" t="s">
        <v>123</v>
      </c>
      <c r="H42" s="26">
        <v>93.46</v>
      </c>
      <c r="I42" s="26">
        <v>76.7</v>
      </c>
      <c r="J42" s="26">
        <v>170.16</v>
      </c>
      <c r="K42" s="26">
        <f t="shared" si="2"/>
        <v>56.72</v>
      </c>
      <c r="L42" s="34">
        <v>81.06</v>
      </c>
      <c r="M42" s="35">
        <f t="shared" si="3"/>
        <v>71.324</v>
      </c>
      <c r="N42" s="36">
        <v>2</v>
      </c>
      <c r="O42" s="36"/>
    </row>
    <row r="43" s="1" customFormat="1" ht="28" customHeight="1" spans="1:15">
      <c r="A43" s="22">
        <v>39</v>
      </c>
      <c r="B43" s="23" t="s">
        <v>124</v>
      </c>
      <c r="C43" s="24" t="s">
        <v>19</v>
      </c>
      <c r="D43" s="25" t="s">
        <v>52</v>
      </c>
      <c r="E43" s="25" t="s">
        <v>125</v>
      </c>
      <c r="F43" s="22" t="s">
        <v>126</v>
      </c>
      <c r="G43" s="22" t="s">
        <v>127</v>
      </c>
      <c r="H43" s="26">
        <v>99</v>
      </c>
      <c r="I43" s="26">
        <v>78.9</v>
      </c>
      <c r="J43" s="26">
        <v>177.9</v>
      </c>
      <c r="K43" s="26">
        <f t="shared" si="2"/>
        <v>59.3</v>
      </c>
      <c r="L43" s="34">
        <v>81.22</v>
      </c>
      <c r="M43" s="35">
        <f t="shared" si="3"/>
        <v>72.452</v>
      </c>
      <c r="N43" s="36">
        <v>1</v>
      </c>
      <c r="O43" s="36"/>
    </row>
    <row r="44" s="1" customFormat="1" ht="28" customHeight="1" spans="1:15">
      <c r="A44" s="22">
        <v>40</v>
      </c>
      <c r="B44" s="23" t="s">
        <v>128</v>
      </c>
      <c r="C44" s="24" t="s">
        <v>25</v>
      </c>
      <c r="D44" s="25" t="s">
        <v>52</v>
      </c>
      <c r="E44" s="25" t="s">
        <v>125</v>
      </c>
      <c r="F44" s="22" t="s">
        <v>126</v>
      </c>
      <c r="G44" s="22" t="s">
        <v>129</v>
      </c>
      <c r="H44" s="26">
        <v>91.41</v>
      </c>
      <c r="I44" s="26">
        <v>86.9</v>
      </c>
      <c r="J44" s="26">
        <v>178.31</v>
      </c>
      <c r="K44" s="26">
        <f t="shared" si="2"/>
        <v>59.4366666666667</v>
      </c>
      <c r="L44" s="34">
        <v>79.44</v>
      </c>
      <c r="M44" s="35">
        <f t="shared" si="3"/>
        <v>71.4386666666667</v>
      </c>
      <c r="N44" s="36">
        <v>2</v>
      </c>
      <c r="O44" s="36"/>
    </row>
    <row r="45" s="1" customFormat="1" ht="28" customHeight="1" spans="1:15">
      <c r="A45" s="22">
        <v>41</v>
      </c>
      <c r="B45" s="23" t="s">
        <v>130</v>
      </c>
      <c r="C45" s="24" t="s">
        <v>25</v>
      </c>
      <c r="D45" s="25" t="s">
        <v>52</v>
      </c>
      <c r="E45" s="25" t="s">
        <v>131</v>
      </c>
      <c r="F45" s="22" t="s">
        <v>132</v>
      </c>
      <c r="G45" s="22" t="s">
        <v>133</v>
      </c>
      <c r="H45" s="26">
        <v>73.27</v>
      </c>
      <c r="I45" s="26">
        <v>84</v>
      </c>
      <c r="J45" s="26">
        <v>157.27</v>
      </c>
      <c r="K45" s="26">
        <f t="shared" si="2"/>
        <v>52.4233333333333</v>
      </c>
      <c r="L45" s="34">
        <v>78.52</v>
      </c>
      <c r="M45" s="35">
        <f t="shared" si="3"/>
        <v>68.0813333333333</v>
      </c>
      <c r="N45" s="36">
        <v>1</v>
      </c>
      <c r="O45" s="36"/>
    </row>
    <row r="46" s="1" customFormat="1" ht="28" customHeight="1" spans="1:15">
      <c r="A46" s="22">
        <v>42</v>
      </c>
      <c r="B46" s="23" t="s">
        <v>134</v>
      </c>
      <c r="C46" s="24" t="s">
        <v>25</v>
      </c>
      <c r="D46" s="25" t="s">
        <v>52</v>
      </c>
      <c r="E46" s="25" t="s">
        <v>135</v>
      </c>
      <c r="F46" s="22" t="s">
        <v>136</v>
      </c>
      <c r="G46" s="22" t="s">
        <v>137</v>
      </c>
      <c r="H46" s="26">
        <v>96.07</v>
      </c>
      <c r="I46" s="26">
        <v>88.6</v>
      </c>
      <c r="J46" s="26">
        <v>184.67</v>
      </c>
      <c r="K46" s="26">
        <f t="shared" si="2"/>
        <v>61.5566666666667</v>
      </c>
      <c r="L46" s="34">
        <v>82.64</v>
      </c>
      <c r="M46" s="35">
        <f t="shared" si="3"/>
        <v>74.2066666666667</v>
      </c>
      <c r="N46" s="36">
        <v>1</v>
      </c>
      <c r="O46" s="36"/>
    </row>
    <row r="47" s="1" customFormat="1" ht="28" customHeight="1" spans="1:15">
      <c r="A47" s="22">
        <v>43</v>
      </c>
      <c r="B47" s="23" t="s">
        <v>138</v>
      </c>
      <c r="C47" s="24" t="s">
        <v>19</v>
      </c>
      <c r="D47" s="25" t="s">
        <v>20</v>
      </c>
      <c r="E47" s="25" t="s">
        <v>139</v>
      </c>
      <c r="F47" s="22" t="s">
        <v>140</v>
      </c>
      <c r="G47" s="22" t="s">
        <v>141</v>
      </c>
      <c r="H47" s="26">
        <v>99.93</v>
      </c>
      <c r="I47" s="26">
        <v>73</v>
      </c>
      <c r="J47" s="26">
        <v>172.93</v>
      </c>
      <c r="K47" s="26">
        <f t="shared" si="2"/>
        <v>57.6433333333333</v>
      </c>
      <c r="L47" s="34">
        <v>81.5</v>
      </c>
      <c r="M47" s="35">
        <f t="shared" si="3"/>
        <v>71.9573333333333</v>
      </c>
      <c r="N47" s="36">
        <v>1</v>
      </c>
      <c r="O47" s="36"/>
    </row>
    <row r="48" s="1" customFormat="1" ht="28" customHeight="1" spans="1:15">
      <c r="A48" s="22">
        <v>44</v>
      </c>
      <c r="B48" s="23" t="s">
        <v>142</v>
      </c>
      <c r="C48" s="24" t="s">
        <v>19</v>
      </c>
      <c r="D48" s="25" t="s">
        <v>20</v>
      </c>
      <c r="E48" s="25" t="s">
        <v>139</v>
      </c>
      <c r="F48" s="22" t="s">
        <v>140</v>
      </c>
      <c r="G48" s="22" t="s">
        <v>143</v>
      </c>
      <c r="H48" s="26">
        <v>65.63</v>
      </c>
      <c r="I48" s="26">
        <v>85.6</v>
      </c>
      <c r="J48" s="26">
        <v>151.23</v>
      </c>
      <c r="K48" s="26">
        <f t="shared" si="2"/>
        <v>50.41</v>
      </c>
      <c r="L48" s="34">
        <v>79.8</v>
      </c>
      <c r="M48" s="35">
        <f t="shared" si="3"/>
        <v>68.044</v>
      </c>
      <c r="N48" s="36">
        <v>2</v>
      </c>
      <c r="O48" s="36"/>
    </row>
    <row r="49" s="1" customFormat="1" ht="28" customHeight="1" spans="1:15">
      <c r="A49" s="22">
        <v>45</v>
      </c>
      <c r="B49" s="23" t="s">
        <v>144</v>
      </c>
      <c r="C49" s="24" t="s">
        <v>25</v>
      </c>
      <c r="D49" s="25" t="s">
        <v>20</v>
      </c>
      <c r="E49" s="25" t="s">
        <v>139</v>
      </c>
      <c r="F49" s="22" t="s">
        <v>140</v>
      </c>
      <c r="G49" s="22" t="s">
        <v>145</v>
      </c>
      <c r="H49" s="26">
        <v>69.5</v>
      </c>
      <c r="I49" s="26">
        <v>87.6</v>
      </c>
      <c r="J49" s="26">
        <v>157.1</v>
      </c>
      <c r="K49" s="26">
        <f t="shared" si="2"/>
        <v>52.3666666666667</v>
      </c>
      <c r="L49" s="34">
        <v>77.8</v>
      </c>
      <c r="M49" s="35">
        <f t="shared" si="3"/>
        <v>67.6266666666667</v>
      </c>
      <c r="N49" s="36">
        <v>3</v>
      </c>
      <c r="O49" s="36"/>
    </row>
    <row r="50" s="1" customFormat="1" ht="28" customHeight="1" spans="1:15">
      <c r="A50" s="22">
        <v>46</v>
      </c>
      <c r="B50" s="23" t="s">
        <v>146</v>
      </c>
      <c r="C50" s="24" t="s">
        <v>25</v>
      </c>
      <c r="D50" s="25" t="s">
        <v>20</v>
      </c>
      <c r="E50" s="25" t="s">
        <v>139</v>
      </c>
      <c r="F50" s="22" t="s">
        <v>140</v>
      </c>
      <c r="G50" s="22" t="s">
        <v>147</v>
      </c>
      <c r="H50" s="26">
        <v>86.24</v>
      </c>
      <c r="I50" s="26">
        <v>69.7</v>
      </c>
      <c r="J50" s="26">
        <v>155.94</v>
      </c>
      <c r="K50" s="26">
        <f t="shared" si="2"/>
        <v>51.98</v>
      </c>
      <c r="L50" s="34">
        <v>76.48</v>
      </c>
      <c r="M50" s="35">
        <f t="shared" si="3"/>
        <v>66.68</v>
      </c>
      <c r="N50" s="36">
        <v>4</v>
      </c>
      <c r="O50" s="36"/>
    </row>
    <row r="51" s="1" customFormat="1" ht="28" customHeight="1" spans="1:15">
      <c r="A51" s="22">
        <v>47</v>
      </c>
      <c r="B51" s="23" t="s">
        <v>148</v>
      </c>
      <c r="C51" s="24" t="s">
        <v>19</v>
      </c>
      <c r="D51" s="25" t="s">
        <v>20</v>
      </c>
      <c r="E51" s="25" t="s">
        <v>139</v>
      </c>
      <c r="F51" s="22" t="s">
        <v>140</v>
      </c>
      <c r="G51" s="22" t="s">
        <v>149</v>
      </c>
      <c r="H51" s="26">
        <v>75.12</v>
      </c>
      <c r="I51" s="26">
        <v>63.8</v>
      </c>
      <c r="J51" s="26">
        <v>138.92</v>
      </c>
      <c r="K51" s="26">
        <f t="shared" si="2"/>
        <v>46.3066666666667</v>
      </c>
      <c r="L51" s="34">
        <v>77.7</v>
      </c>
      <c r="M51" s="35">
        <f t="shared" si="3"/>
        <v>65.1426666666667</v>
      </c>
      <c r="N51" s="36">
        <v>5</v>
      </c>
      <c r="O51" s="36"/>
    </row>
    <row r="52" s="1" customFormat="1" ht="28" customHeight="1" spans="1:15">
      <c r="A52" s="22">
        <v>48</v>
      </c>
      <c r="B52" s="23" t="s">
        <v>150</v>
      </c>
      <c r="C52" s="24" t="s">
        <v>25</v>
      </c>
      <c r="D52" s="25" t="s">
        <v>20</v>
      </c>
      <c r="E52" s="25" t="s">
        <v>139</v>
      </c>
      <c r="F52" s="22" t="s">
        <v>140</v>
      </c>
      <c r="G52" s="22" t="s">
        <v>151</v>
      </c>
      <c r="H52" s="26">
        <v>62.4</v>
      </c>
      <c r="I52" s="26">
        <v>71.6</v>
      </c>
      <c r="J52" s="26">
        <v>134</v>
      </c>
      <c r="K52" s="26">
        <f t="shared" si="2"/>
        <v>44.6666666666667</v>
      </c>
      <c r="L52" s="34">
        <v>75.9</v>
      </c>
      <c r="M52" s="35">
        <f t="shared" si="3"/>
        <v>63.4066666666667</v>
      </c>
      <c r="N52" s="36">
        <v>6</v>
      </c>
      <c r="O52" s="36"/>
    </row>
  </sheetData>
  <autoFilter xmlns:etc="http://www.wps.cn/officeDocument/2017/etCustomData" ref="A2:L53" etc:filterBottomFollowUsedRange="0">
    <extLst/>
  </autoFilter>
  <mergeCells count="3">
    <mergeCell ref="A1:O1"/>
    <mergeCell ref="A2:O2"/>
    <mergeCell ref="A3:O3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Hathaway潇</cp:lastModifiedBy>
  <dcterms:created xsi:type="dcterms:W3CDTF">2023-07-06T07:19:00Z</dcterms:created>
  <dcterms:modified xsi:type="dcterms:W3CDTF">2024-09-04T09:13:48Z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39717BBF459C4AC18DAF8CDE79BD1D62_13</vt:lpwstr>
  </property>
  <property fmtid="{D5CDD505-2E9C-101B-9397-08002B2CF9AE}" pid="3" name="KSOProductBuildVer">
    <vt:lpwstr>2052-12.1.0.17827</vt:lpwstr>
  </property>
</Properties>
</file>