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<sst xmlns="http://schemas.openxmlformats.org/spreadsheetml/2006/main" count="441" uniqueCount="153">
  <si>
    <t>2024年度北镇市卫生健康局所属医院面向社会公开招聘工作人员
总成绩公示及参加体检人选名单</t>
  </si>
  <si>
    <t>序号</t>
  </si>
  <si>
    <t>考生
姓名</t>
  </si>
  <si>
    <t>准考证号</t>
  </si>
  <si>
    <t>性别</t>
  </si>
  <si>
    <t>报考单位名称</t>
  </si>
  <si>
    <t>报考岗位名称</t>
  </si>
  <si>
    <t>招聘人数</t>
  </si>
  <si>
    <t>比例</t>
  </si>
  <si>
    <t>笔试
成绩</t>
  </si>
  <si>
    <t>笔试成绩*40%</t>
  </si>
  <si>
    <t>面试
成绩</t>
  </si>
  <si>
    <t>面试成绩*60%</t>
  </si>
  <si>
    <t>总成绩</t>
  </si>
  <si>
    <t>同岗位
排名</t>
  </si>
  <si>
    <t>是否
体检</t>
  </si>
  <si>
    <t>崔*阳</t>
  </si>
  <si>
    <t>10040101101</t>
  </si>
  <si>
    <t>女</t>
  </si>
  <si>
    <t>北镇市中医院</t>
  </si>
  <si>
    <t>内科医生（一）</t>
  </si>
  <si>
    <t>1</t>
  </si>
  <si>
    <t>1:2</t>
  </si>
  <si>
    <t>是</t>
  </si>
  <si>
    <t>尹*</t>
  </si>
  <si>
    <t>10040101105</t>
  </si>
  <si>
    <t>康复科工作人员</t>
  </si>
  <si>
    <t>4</t>
  </si>
  <si>
    <t>李*扬</t>
  </si>
  <si>
    <t>10040101108</t>
  </si>
  <si>
    <t>闫*旭</t>
  </si>
  <si>
    <t>10040101110</t>
  </si>
  <si>
    <t>男</t>
  </si>
  <si>
    <t>姚*</t>
  </si>
  <si>
    <t>10040101104</t>
  </si>
  <si>
    <t>缺考</t>
  </si>
  <si>
    <t>否</t>
  </si>
  <si>
    <t>郝*</t>
  </si>
  <si>
    <t>10040101109</t>
  </si>
  <si>
    <t>刘*源</t>
  </si>
  <si>
    <t>10040101115</t>
  </si>
  <si>
    <r>
      <rPr>
        <sz val="10"/>
        <rFont val="宋体"/>
        <charset val="0"/>
      </rPr>
      <t>影像诊断中心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工作人员</t>
    </r>
    <r>
      <rPr>
        <sz val="10"/>
        <rFont val="Arial"/>
        <charset val="0"/>
      </rPr>
      <t>(</t>
    </r>
    <r>
      <rPr>
        <sz val="10"/>
        <rFont val="宋体"/>
        <charset val="0"/>
      </rPr>
      <t>一）</t>
    </r>
  </si>
  <si>
    <t>王*娇</t>
  </si>
  <si>
    <t>10040101113</t>
  </si>
  <si>
    <t>谢*仪</t>
  </si>
  <si>
    <t>10040101117</t>
  </si>
  <si>
    <t>药剂科工作人员</t>
  </si>
  <si>
    <t>王*野</t>
  </si>
  <si>
    <t>10040101129</t>
  </si>
  <si>
    <t>护士</t>
  </si>
  <si>
    <t>郑*龙</t>
  </si>
  <si>
    <t>10040101218</t>
  </si>
  <si>
    <t>王*茜</t>
  </si>
  <si>
    <t>10040101221</t>
  </si>
  <si>
    <t>王*</t>
  </si>
  <si>
    <t>10040101226</t>
  </si>
  <si>
    <t>张*婷</t>
  </si>
  <si>
    <t>10040101215</t>
  </si>
  <si>
    <t>施*琳</t>
  </si>
  <si>
    <t>10040101308</t>
  </si>
  <si>
    <t>柳*</t>
  </si>
  <si>
    <t>10040101124</t>
  </si>
  <si>
    <t>刘*竹</t>
  </si>
  <si>
    <t>10040101125</t>
  </si>
  <si>
    <t>付*</t>
  </si>
  <si>
    <t>10040101523</t>
  </si>
  <si>
    <t>北镇市第二人民医院</t>
  </si>
  <si>
    <t>手术室护士</t>
  </si>
  <si>
    <t>2</t>
  </si>
  <si>
    <t>田*月</t>
  </si>
  <si>
    <t>10040101524</t>
  </si>
  <si>
    <t>崔*佳</t>
  </si>
  <si>
    <t>10040101604</t>
  </si>
  <si>
    <t>张*</t>
  </si>
  <si>
    <t>10040101603</t>
  </si>
  <si>
    <t>刘*</t>
  </si>
  <si>
    <t>10040101612</t>
  </si>
  <si>
    <r>
      <rPr>
        <sz val="10"/>
        <rFont val="宋体"/>
        <charset val="0"/>
      </rPr>
      <t>影像诊断中心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工作人员（一）</t>
    </r>
  </si>
  <si>
    <t>吴*</t>
  </si>
  <si>
    <t>10040101610</t>
  </si>
  <si>
    <t>张*雨</t>
  </si>
  <si>
    <t>10040101614</t>
  </si>
  <si>
    <t>10040101613</t>
  </si>
  <si>
    <t>张*娜</t>
  </si>
  <si>
    <t>影像诊断中心
工作人员（二）</t>
  </si>
  <si>
    <t>满*琪</t>
  </si>
  <si>
    <t>10040101623</t>
  </si>
  <si>
    <t>检验中心工作人员</t>
  </si>
  <si>
    <t>鲁*欣</t>
  </si>
  <si>
    <t>10040101625</t>
  </si>
  <si>
    <t>薛*婷</t>
  </si>
  <si>
    <t>10040101627</t>
  </si>
  <si>
    <t>10040101620</t>
  </si>
  <si>
    <t>周*丹</t>
  </si>
  <si>
    <t>10040101629</t>
  </si>
  <si>
    <t>王*新</t>
  </si>
  <si>
    <t>10040101628</t>
  </si>
  <si>
    <t>刘*一</t>
  </si>
  <si>
    <t>10040101630</t>
  </si>
  <si>
    <t>崔*</t>
  </si>
  <si>
    <t>10040101701</t>
  </si>
  <si>
    <t>康复治疗中心工作人员</t>
  </si>
  <si>
    <t>10040101702</t>
  </si>
  <si>
    <t>赵*</t>
  </si>
  <si>
    <t>10040101313</t>
  </si>
  <si>
    <t>内科医生</t>
  </si>
  <si>
    <t>3</t>
  </si>
  <si>
    <t>符*</t>
  </si>
  <si>
    <t>10040101311</t>
  </si>
  <si>
    <t>李*阳</t>
  </si>
  <si>
    <t>10040101312</t>
  </si>
  <si>
    <t>李*奇</t>
  </si>
  <si>
    <t>10040101316</t>
  </si>
  <si>
    <t>李*兵</t>
  </si>
  <si>
    <t>10040101318</t>
  </si>
  <si>
    <t>外科医生</t>
  </si>
  <si>
    <t>刘*震</t>
  </si>
  <si>
    <t>10040101321</t>
  </si>
  <si>
    <t>10040101319</t>
  </si>
  <si>
    <t>袁*璐</t>
  </si>
  <si>
    <t>10040101403</t>
  </si>
  <si>
    <t>内科护士</t>
  </si>
  <si>
    <t>林*娇</t>
  </si>
  <si>
    <t>10040101324</t>
  </si>
  <si>
    <t>谢*侠</t>
  </si>
  <si>
    <t>10040101404</t>
  </si>
  <si>
    <t>王*宇</t>
  </si>
  <si>
    <t>10040101401</t>
  </si>
  <si>
    <t>汪*</t>
  </si>
  <si>
    <t>10040101416</t>
  </si>
  <si>
    <t>外科护士</t>
  </si>
  <si>
    <t>田*源</t>
  </si>
  <si>
    <t>10040101420</t>
  </si>
  <si>
    <t>钮*萌</t>
  </si>
  <si>
    <t>10040101417</t>
  </si>
  <si>
    <t>董*</t>
  </si>
  <si>
    <t>10040101414</t>
  </si>
  <si>
    <t>佟*玉</t>
  </si>
  <si>
    <t>10040101504</t>
  </si>
  <si>
    <t>妇产科科护士</t>
  </si>
  <si>
    <t>张*芳</t>
  </si>
  <si>
    <t>10040101423</t>
  </si>
  <si>
    <t>王*格</t>
  </si>
  <si>
    <t>10040101506</t>
  </si>
  <si>
    <t>10040101505</t>
  </si>
  <si>
    <t>佟*瑞</t>
  </si>
  <si>
    <t>10040101521</t>
  </si>
  <si>
    <t>急诊科科护士</t>
  </si>
  <si>
    <t>陈*</t>
  </si>
  <si>
    <t>10040101522</t>
  </si>
  <si>
    <t>王*亭</t>
  </si>
  <si>
    <t>10040101512</t>
  </si>
  <si>
    <t>10040101511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</si>
</sst>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0"/>
    <numFmt numFmtId="177" formatCode="#######0.0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6"/>
      <name val="宋体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Arial"/>
      <charset val="0"/>
    </font>
    <font>
      <sz val="10"/>
      <name val="宋体"/>
      <charset val="134"/>
    </font>
    <font>
      <sz val="12"/>
      <name val="仿宋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topLeftCell="A39" workbookViewId="0">
      <selection activeCell="U46" sqref="U46"/>
    </sheetView>
  </sheetViews>
  <sheetFormatPr defaultColWidth="8.89166666666667" defaultRowHeight="13.5"/>
  <cols>
    <col min="1" max="1" width="5.33333333333333" style="2" customWidth="1"/>
    <col min="2" max="2" width="7.10833333333333" style="2" customWidth="1"/>
    <col min="3" max="3" width="13" customWidth="1"/>
    <col min="4" max="4" width="5" customWidth="1"/>
    <col min="5" max="5" width="14.775" customWidth="1"/>
    <col min="6" max="6" width="23.3333333333333" style="3" customWidth="1"/>
    <col min="7" max="7" width="4.89166666666667" customWidth="1"/>
    <col min="8" max="8" width="6.225" customWidth="1"/>
    <col min="9" max="9" width="7.89166666666667" customWidth="1"/>
    <col min="11" max="11" width="7.10833333333333" customWidth="1"/>
    <col min="12" max="12" width="9.44166666666667" customWidth="1"/>
    <col min="13" max="13" width="7" customWidth="1"/>
    <col min="14" max="14" width="7.55833333333333" customWidth="1"/>
    <col min="15" max="15" width="5.10833333333333" customWidth="1"/>
  </cols>
  <sheetData>
    <row r="1" ht="56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6" t="s">
        <v>13</v>
      </c>
      <c r="N2" s="15" t="s">
        <v>14</v>
      </c>
      <c r="O2" s="15" t="s">
        <v>15</v>
      </c>
    </row>
    <row r="3" ht="25" customHeight="1" spans="1:15">
      <c r="A3" s="7">
        <v>1</v>
      </c>
      <c r="B3" s="8" t="s">
        <v>16</v>
      </c>
      <c r="C3" s="9" t="s">
        <v>17</v>
      </c>
      <c r="D3" s="10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6">
        <v>48</v>
      </c>
      <c r="J3" s="16">
        <f t="shared" ref="J3:J60" si="0">I3*40%</f>
        <v>19.2</v>
      </c>
      <c r="K3" s="16">
        <v>76.33</v>
      </c>
      <c r="L3" s="16">
        <f t="shared" ref="L3:L60" si="1">K3*60%</f>
        <v>45.798</v>
      </c>
      <c r="M3" s="16">
        <f t="shared" ref="M3:M60" si="2">I3*0.4+K3*0.6</f>
        <v>64.998</v>
      </c>
      <c r="N3" s="17">
        <v>1</v>
      </c>
      <c r="O3" s="17" t="s">
        <v>23</v>
      </c>
    </row>
    <row r="4" ht="25" customHeight="1" spans="1:15">
      <c r="A4" s="7">
        <v>2</v>
      </c>
      <c r="B4" s="8" t="s">
        <v>24</v>
      </c>
      <c r="C4" s="9" t="s">
        <v>25</v>
      </c>
      <c r="D4" s="10" t="s">
        <v>18</v>
      </c>
      <c r="E4" s="11" t="s">
        <v>19</v>
      </c>
      <c r="F4" s="11" t="s">
        <v>26</v>
      </c>
      <c r="G4" s="11" t="s">
        <v>27</v>
      </c>
      <c r="H4" s="12" t="s">
        <v>22</v>
      </c>
      <c r="I4" s="16">
        <v>48</v>
      </c>
      <c r="J4" s="16">
        <f t="shared" si="0"/>
        <v>19.2</v>
      </c>
      <c r="K4" s="16">
        <v>73</v>
      </c>
      <c r="L4" s="16">
        <f t="shared" si="1"/>
        <v>43.8</v>
      </c>
      <c r="M4" s="16">
        <f t="shared" si="2"/>
        <v>63</v>
      </c>
      <c r="N4" s="17">
        <v>1</v>
      </c>
      <c r="O4" s="17" t="s">
        <v>23</v>
      </c>
    </row>
    <row r="5" ht="25" customHeight="1" spans="1:15">
      <c r="A5" s="7">
        <v>3</v>
      </c>
      <c r="B5" s="8" t="s">
        <v>28</v>
      </c>
      <c r="C5" s="9" t="s">
        <v>29</v>
      </c>
      <c r="D5" s="10" t="s">
        <v>18</v>
      </c>
      <c r="E5" s="11" t="s">
        <v>19</v>
      </c>
      <c r="F5" s="11" t="s">
        <v>26</v>
      </c>
      <c r="G5" s="11"/>
      <c r="H5" s="12" t="s">
        <v>22</v>
      </c>
      <c r="I5" s="16">
        <v>41</v>
      </c>
      <c r="J5" s="16">
        <f t="shared" si="0"/>
        <v>16.4</v>
      </c>
      <c r="K5" s="16">
        <v>76</v>
      </c>
      <c r="L5" s="16">
        <f t="shared" si="1"/>
        <v>45.6</v>
      </c>
      <c r="M5" s="16">
        <f t="shared" si="2"/>
        <v>62</v>
      </c>
      <c r="N5" s="17">
        <v>2</v>
      </c>
      <c r="O5" s="17" t="s">
        <v>23</v>
      </c>
    </row>
    <row r="6" ht="25" customHeight="1" spans="1:15">
      <c r="A6" s="7">
        <v>4</v>
      </c>
      <c r="B6" s="8" t="s">
        <v>30</v>
      </c>
      <c r="C6" s="9" t="s">
        <v>31</v>
      </c>
      <c r="D6" s="10" t="s">
        <v>32</v>
      </c>
      <c r="E6" s="11" t="s">
        <v>19</v>
      </c>
      <c r="F6" s="11" t="s">
        <v>26</v>
      </c>
      <c r="G6" s="11"/>
      <c r="H6" s="12" t="s">
        <v>22</v>
      </c>
      <c r="I6" s="16">
        <v>38</v>
      </c>
      <c r="J6" s="16">
        <f t="shared" si="0"/>
        <v>15.2</v>
      </c>
      <c r="K6" s="16">
        <v>70.66</v>
      </c>
      <c r="L6" s="16">
        <f t="shared" si="1"/>
        <v>42.396</v>
      </c>
      <c r="M6" s="16">
        <f t="shared" si="2"/>
        <v>57.596</v>
      </c>
      <c r="N6" s="17">
        <v>3</v>
      </c>
      <c r="O6" s="17" t="s">
        <v>23</v>
      </c>
    </row>
    <row r="7" ht="25" customHeight="1" spans="1:15">
      <c r="A7" s="7">
        <v>5</v>
      </c>
      <c r="B7" s="8" t="s">
        <v>33</v>
      </c>
      <c r="C7" s="9" t="s">
        <v>34</v>
      </c>
      <c r="D7" s="10" t="s">
        <v>32</v>
      </c>
      <c r="E7" s="11" t="s">
        <v>19</v>
      </c>
      <c r="F7" s="11" t="s">
        <v>26</v>
      </c>
      <c r="G7" s="11"/>
      <c r="H7" s="12" t="s">
        <v>22</v>
      </c>
      <c r="I7" s="16">
        <v>39</v>
      </c>
      <c r="J7" s="16">
        <f t="shared" si="0"/>
        <v>15.6</v>
      </c>
      <c r="K7" s="16">
        <v>0</v>
      </c>
      <c r="L7" s="18" t="s">
        <v>35</v>
      </c>
      <c r="M7" s="16">
        <f t="shared" si="2"/>
        <v>15.6</v>
      </c>
      <c r="N7" s="17">
        <v>4</v>
      </c>
      <c r="O7" s="19" t="s">
        <v>36</v>
      </c>
    </row>
    <row r="8" ht="25" customHeight="1" spans="1:15">
      <c r="A8" s="7">
        <v>6</v>
      </c>
      <c r="B8" s="8" t="s">
        <v>37</v>
      </c>
      <c r="C8" s="9" t="s">
        <v>38</v>
      </c>
      <c r="D8" s="10" t="s">
        <v>18</v>
      </c>
      <c r="E8" s="11" t="s">
        <v>19</v>
      </c>
      <c r="F8" s="11" t="s">
        <v>26</v>
      </c>
      <c r="G8" s="11"/>
      <c r="H8" s="12" t="s">
        <v>22</v>
      </c>
      <c r="I8" s="16">
        <v>39</v>
      </c>
      <c r="J8" s="16">
        <f t="shared" si="0"/>
        <v>15.6</v>
      </c>
      <c r="K8" s="16">
        <v>0</v>
      </c>
      <c r="L8" s="18" t="s">
        <v>35</v>
      </c>
      <c r="M8" s="16">
        <f t="shared" si="2"/>
        <v>15.6</v>
      </c>
      <c r="N8" s="17">
        <v>5</v>
      </c>
      <c r="O8" s="17" t="s">
        <v>36</v>
      </c>
    </row>
    <row r="9" ht="25" customHeight="1" spans="1:15">
      <c r="A9" s="7">
        <v>7</v>
      </c>
      <c r="B9" s="8" t="s">
        <v>39</v>
      </c>
      <c r="C9" s="9" t="s">
        <v>40</v>
      </c>
      <c r="D9" s="9" t="s">
        <v>18</v>
      </c>
      <c r="E9" s="11" t="s">
        <v>19</v>
      </c>
      <c r="F9" s="8" t="s">
        <v>41</v>
      </c>
      <c r="G9" s="11" t="s">
        <v>21</v>
      </c>
      <c r="H9" s="12" t="s">
        <v>22</v>
      </c>
      <c r="I9" s="16">
        <v>53</v>
      </c>
      <c r="J9" s="16">
        <f t="shared" si="0"/>
        <v>21.2</v>
      </c>
      <c r="K9" s="16">
        <v>79.33</v>
      </c>
      <c r="L9" s="16">
        <f t="shared" si="1"/>
        <v>47.598</v>
      </c>
      <c r="M9" s="16">
        <f t="shared" si="2"/>
        <v>68.798</v>
      </c>
      <c r="N9" s="17">
        <v>1</v>
      </c>
      <c r="O9" s="17" t="s">
        <v>23</v>
      </c>
    </row>
    <row r="10" ht="25" customHeight="1" spans="1:15">
      <c r="A10" s="7">
        <v>8</v>
      </c>
      <c r="B10" s="8" t="s">
        <v>42</v>
      </c>
      <c r="C10" s="9" t="s">
        <v>43</v>
      </c>
      <c r="D10" s="9" t="s">
        <v>18</v>
      </c>
      <c r="E10" s="11" t="s">
        <v>19</v>
      </c>
      <c r="F10" s="8" t="s">
        <v>41</v>
      </c>
      <c r="G10" s="11"/>
      <c r="H10" s="12" t="s">
        <v>22</v>
      </c>
      <c r="I10" s="16">
        <v>43</v>
      </c>
      <c r="J10" s="16">
        <f t="shared" si="0"/>
        <v>17.2</v>
      </c>
      <c r="K10" s="16">
        <v>75.67</v>
      </c>
      <c r="L10" s="16">
        <f t="shared" si="1"/>
        <v>45.402</v>
      </c>
      <c r="M10" s="16">
        <f t="shared" si="2"/>
        <v>62.602</v>
      </c>
      <c r="N10" s="17">
        <v>2</v>
      </c>
      <c r="O10" s="17" t="s">
        <v>36</v>
      </c>
    </row>
    <row r="11" ht="25" customHeight="1" spans="1:15">
      <c r="A11" s="7">
        <v>9</v>
      </c>
      <c r="B11" s="8" t="s">
        <v>44</v>
      </c>
      <c r="C11" s="9" t="s">
        <v>45</v>
      </c>
      <c r="D11" s="9" t="s">
        <v>18</v>
      </c>
      <c r="E11" s="11" t="s">
        <v>19</v>
      </c>
      <c r="F11" s="11" t="s">
        <v>46</v>
      </c>
      <c r="G11" s="11" t="s">
        <v>21</v>
      </c>
      <c r="H11" s="12" t="s">
        <v>22</v>
      </c>
      <c r="I11" s="16">
        <v>39</v>
      </c>
      <c r="J11" s="16">
        <f t="shared" si="0"/>
        <v>15.6</v>
      </c>
      <c r="K11" s="16">
        <v>74</v>
      </c>
      <c r="L11" s="16">
        <f t="shared" si="1"/>
        <v>44.4</v>
      </c>
      <c r="M11" s="16">
        <f t="shared" si="2"/>
        <v>60</v>
      </c>
      <c r="N11" s="17">
        <v>1</v>
      </c>
      <c r="O11" s="17" t="s">
        <v>23</v>
      </c>
    </row>
    <row r="12" ht="25" customHeight="1" spans="1:15">
      <c r="A12" s="7">
        <v>10</v>
      </c>
      <c r="B12" s="8" t="s">
        <v>47</v>
      </c>
      <c r="C12" s="9" t="s">
        <v>48</v>
      </c>
      <c r="D12" s="9" t="s">
        <v>18</v>
      </c>
      <c r="E12" s="11" t="s">
        <v>19</v>
      </c>
      <c r="F12" s="11" t="s">
        <v>49</v>
      </c>
      <c r="G12" s="11" t="s">
        <v>27</v>
      </c>
      <c r="H12" s="12" t="s">
        <v>22</v>
      </c>
      <c r="I12" s="16">
        <v>72</v>
      </c>
      <c r="J12" s="16">
        <f t="shared" si="0"/>
        <v>28.8</v>
      </c>
      <c r="K12" s="16">
        <v>71.67</v>
      </c>
      <c r="L12" s="16">
        <f t="shared" si="1"/>
        <v>43.002</v>
      </c>
      <c r="M12" s="16">
        <f t="shared" si="2"/>
        <v>71.802</v>
      </c>
      <c r="N12" s="17">
        <v>1</v>
      </c>
      <c r="O12" s="17" t="s">
        <v>23</v>
      </c>
    </row>
    <row r="13" ht="25" customHeight="1" spans="1:15">
      <c r="A13" s="7">
        <v>11</v>
      </c>
      <c r="B13" s="8" t="s">
        <v>50</v>
      </c>
      <c r="C13" s="9" t="s">
        <v>51</v>
      </c>
      <c r="D13" s="9" t="s">
        <v>32</v>
      </c>
      <c r="E13" s="11" t="s">
        <v>19</v>
      </c>
      <c r="F13" s="11" t="s">
        <v>49</v>
      </c>
      <c r="G13" s="11"/>
      <c r="H13" s="12" t="s">
        <v>22</v>
      </c>
      <c r="I13" s="16">
        <v>70</v>
      </c>
      <c r="J13" s="16">
        <f t="shared" si="0"/>
        <v>28</v>
      </c>
      <c r="K13" s="16">
        <v>72.34</v>
      </c>
      <c r="L13" s="16">
        <f t="shared" si="1"/>
        <v>43.404</v>
      </c>
      <c r="M13" s="16">
        <f t="shared" si="2"/>
        <v>71.404</v>
      </c>
      <c r="N13" s="17">
        <v>2</v>
      </c>
      <c r="O13" s="17" t="s">
        <v>23</v>
      </c>
    </row>
    <row r="14" ht="25" customHeight="1" spans="1:15">
      <c r="A14" s="7">
        <v>12</v>
      </c>
      <c r="B14" s="8" t="s">
        <v>52</v>
      </c>
      <c r="C14" s="9" t="s">
        <v>53</v>
      </c>
      <c r="D14" s="9" t="s">
        <v>18</v>
      </c>
      <c r="E14" s="11" t="s">
        <v>19</v>
      </c>
      <c r="F14" s="11" t="s">
        <v>49</v>
      </c>
      <c r="G14" s="11"/>
      <c r="H14" s="12" t="s">
        <v>22</v>
      </c>
      <c r="I14" s="16">
        <v>67</v>
      </c>
      <c r="J14" s="16">
        <f t="shared" si="0"/>
        <v>26.8</v>
      </c>
      <c r="K14" s="16">
        <v>73.67</v>
      </c>
      <c r="L14" s="16">
        <f t="shared" si="1"/>
        <v>44.202</v>
      </c>
      <c r="M14" s="16">
        <f t="shared" si="2"/>
        <v>71.002</v>
      </c>
      <c r="N14" s="17">
        <v>3</v>
      </c>
      <c r="O14" s="17" t="s">
        <v>23</v>
      </c>
    </row>
    <row r="15" ht="25" customHeight="1" spans="1:15">
      <c r="A15" s="7">
        <v>13</v>
      </c>
      <c r="B15" s="11" t="s">
        <v>54</v>
      </c>
      <c r="C15" s="9" t="s">
        <v>55</v>
      </c>
      <c r="D15" s="9" t="s">
        <v>18</v>
      </c>
      <c r="E15" s="11" t="s">
        <v>19</v>
      </c>
      <c r="F15" s="11" t="s">
        <v>49</v>
      </c>
      <c r="G15" s="11"/>
      <c r="H15" s="12" t="s">
        <v>22</v>
      </c>
      <c r="I15" s="16">
        <v>69</v>
      </c>
      <c r="J15" s="16">
        <f t="shared" si="0"/>
        <v>27.6</v>
      </c>
      <c r="K15" s="16">
        <v>72.33</v>
      </c>
      <c r="L15" s="16">
        <f t="shared" si="1"/>
        <v>43.398</v>
      </c>
      <c r="M15" s="16">
        <f t="shared" si="2"/>
        <v>70.998</v>
      </c>
      <c r="N15" s="17">
        <v>4</v>
      </c>
      <c r="O15" s="17" t="s">
        <v>23</v>
      </c>
    </row>
    <row r="16" ht="25" customHeight="1" spans="1:15">
      <c r="A16" s="7">
        <v>14</v>
      </c>
      <c r="B16" s="8" t="s">
        <v>56</v>
      </c>
      <c r="C16" s="9" t="s">
        <v>57</v>
      </c>
      <c r="D16" s="9" t="s">
        <v>18</v>
      </c>
      <c r="E16" s="11" t="s">
        <v>19</v>
      </c>
      <c r="F16" s="11" t="s">
        <v>49</v>
      </c>
      <c r="G16" s="11"/>
      <c r="H16" s="12" t="s">
        <v>22</v>
      </c>
      <c r="I16" s="16">
        <v>55</v>
      </c>
      <c r="J16" s="16">
        <f t="shared" si="0"/>
        <v>22</v>
      </c>
      <c r="K16" s="16">
        <v>80.33</v>
      </c>
      <c r="L16" s="16">
        <f t="shared" si="1"/>
        <v>48.198</v>
      </c>
      <c r="M16" s="16">
        <f t="shared" si="2"/>
        <v>70.198</v>
      </c>
      <c r="N16" s="17">
        <v>5</v>
      </c>
      <c r="O16" s="17" t="s">
        <v>36</v>
      </c>
    </row>
    <row r="17" ht="25" customHeight="1" spans="1:15">
      <c r="A17" s="7">
        <v>15</v>
      </c>
      <c r="B17" s="8" t="s">
        <v>58</v>
      </c>
      <c r="C17" s="9" t="s">
        <v>59</v>
      </c>
      <c r="D17" s="9" t="s">
        <v>18</v>
      </c>
      <c r="E17" s="11" t="s">
        <v>19</v>
      </c>
      <c r="F17" s="11" t="s">
        <v>49</v>
      </c>
      <c r="G17" s="11"/>
      <c r="H17" s="12" t="s">
        <v>22</v>
      </c>
      <c r="I17" s="16">
        <v>51</v>
      </c>
      <c r="J17" s="16">
        <f t="shared" si="0"/>
        <v>20.4</v>
      </c>
      <c r="K17" s="16">
        <v>73.66</v>
      </c>
      <c r="L17" s="16">
        <f t="shared" si="1"/>
        <v>44.196</v>
      </c>
      <c r="M17" s="16">
        <f t="shared" si="2"/>
        <v>64.596</v>
      </c>
      <c r="N17" s="17">
        <v>6</v>
      </c>
      <c r="O17" s="17" t="s">
        <v>36</v>
      </c>
    </row>
    <row r="18" ht="25" customHeight="1" spans="1:15">
      <c r="A18" s="7">
        <v>16</v>
      </c>
      <c r="B18" s="10" t="s">
        <v>60</v>
      </c>
      <c r="C18" s="9" t="s">
        <v>61</v>
      </c>
      <c r="D18" s="10" t="s">
        <v>18</v>
      </c>
      <c r="E18" s="11" t="s">
        <v>19</v>
      </c>
      <c r="F18" s="11" t="s">
        <v>49</v>
      </c>
      <c r="G18" s="11"/>
      <c r="H18" s="12" t="s">
        <v>22</v>
      </c>
      <c r="I18" s="16">
        <v>48</v>
      </c>
      <c r="J18" s="16">
        <f t="shared" si="0"/>
        <v>19.2</v>
      </c>
      <c r="K18" s="16">
        <v>71</v>
      </c>
      <c r="L18" s="16">
        <f t="shared" si="1"/>
        <v>42.6</v>
      </c>
      <c r="M18" s="16">
        <f t="shared" si="2"/>
        <v>61.8</v>
      </c>
      <c r="N18" s="17">
        <v>7</v>
      </c>
      <c r="O18" s="17" t="s">
        <v>36</v>
      </c>
    </row>
    <row r="19" ht="25" customHeight="1" spans="1:15">
      <c r="A19" s="7">
        <v>17</v>
      </c>
      <c r="B19" s="8" t="s">
        <v>62</v>
      </c>
      <c r="C19" s="9" t="s">
        <v>63</v>
      </c>
      <c r="D19" s="10" t="s">
        <v>18</v>
      </c>
      <c r="E19" s="11" t="s">
        <v>19</v>
      </c>
      <c r="F19" s="11" t="s">
        <v>49</v>
      </c>
      <c r="G19" s="11"/>
      <c r="H19" s="12" t="s">
        <v>22</v>
      </c>
      <c r="I19" s="16">
        <v>64</v>
      </c>
      <c r="J19" s="16">
        <f t="shared" si="0"/>
        <v>25.6</v>
      </c>
      <c r="K19" s="16">
        <v>0</v>
      </c>
      <c r="L19" s="18" t="s">
        <v>35</v>
      </c>
      <c r="M19" s="16">
        <f t="shared" si="2"/>
        <v>25.6</v>
      </c>
      <c r="N19" s="17">
        <v>8</v>
      </c>
      <c r="O19" s="17" t="s">
        <v>36</v>
      </c>
    </row>
    <row r="20" ht="25" customHeight="1" spans="1:15">
      <c r="A20" s="7">
        <v>18</v>
      </c>
      <c r="B20" s="8" t="s">
        <v>64</v>
      </c>
      <c r="C20" s="9" t="s">
        <v>65</v>
      </c>
      <c r="D20" s="9" t="s">
        <v>18</v>
      </c>
      <c r="E20" s="11" t="s">
        <v>66</v>
      </c>
      <c r="F20" s="11" t="s">
        <v>67</v>
      </c>
      <c r="G20" s="11" t="s">
        <v>68</v>
      </c>
      <c r="H20" s="12" t="s">
        <v>22</v>
      </c>
      <c r="I20" s="16">
        <v>67</v>
      </c>
      <c r="J20" s="16">
        <f t="shared" si="0"/>
        <v>26.8</v>
      </c>
      <c r="K20" s="16">
        <v>76.67</v>
      </c>
      <c r="L20" s="16">
        <f t="shared" si="1"/>
        <v>46.002</v>
      </c>
      <c r="M20" s="16">
        <f t="shared" si="2"/>
        <v>72.802</v>
      </c>
      <c r="N20" s="17">
        <v>1</v>
      </c>
      <c r="O20" s="17" t="s">
        <v>23</v>
      </c>
    </row>
    <row r="21" ht="25" customHeight="1" spans="1:15">
      <c r="A21" s="7">
        <v>19</v>
      </c>
      <c r="B21" s="8" t="s">
        <v>69</v>
      </c>
      <c r="C21" s="9" t="s">
        <v>70</v>
      </c>
      <c r="D21" s="9" t="s">
        <v>18</v>
      </c>
      <c r="E21" s="11" t="s">
        <v>66</v>
      </c>
      <c r="F21" s="11" t="s">
        <v>67</v>
      </c>
      <c r="G21" s="11"/>
      <c r="H21" s="12" t="s">
        <v>22</v>
      </c>
      <c r="I21" s="16">
        <v>68</v>
      </c>
      <c r="J21" s="16">
        <f t="shared" si="0"/>
        <v>27.2</v>
      </c>
      <c r="K21" s="16">
        <v>69.67</v>
      </c>
      <c r="L21" s="16">
        <f t="shared" si="1"/>
        <v>41.802</v>
      </c>
      <c r="M21" s="16">
        <f t="shared" si="2"/>
        <v>69.002</v>
      </c>
      <c r="N21" s="17">
        <v>2</v>
      </c>
      <c r="O21" s="17" t="s">
        <v>23</v>
      </c>
    </row>
    <row r="22" ht="25" customHeight="1" spans="1:15">
      <c r="A22" s="7">
        <v>20</v>
      </c>
      <c r="B22" s="8" t="s">
        <v>71</v>
      </c>
      <c r="C22" s="9" t="s">
        <v>72</v>
      </c>
      <c r="D22" s="9" t="s">
        <v>18</v>
      </c>
      <c r="E22" s="11" t="s">
        <v>66</v>
      </c>
      <c r="F22" s="11" t="s">
        <v>67</v>
      </c>
      <c r="G22" s="11"/>
      <c r="H22" s="12" t="s">
        <v>22</v>
      </c>
      <c r="I22" s="16">
        <v>62</v>
      </c>
      <c r="J22" s="16">
        <f t="shared" si="0"/>
        <v>24.8</v>
      </c>
      <c r="K22" s="16">
        <v>70.01</v>
      </c>
      <c r="L22" s="16">
        <f t="shared" si="1"/>
        <v>42.006</v>
      </c>
      <c r="M22" s="16">
        <f t="shared" si="2"/>
        <v>66.806</v>
      </c>
      <c r="N22" s="17">
        <v>3</v>
      </c>
      <c r="O22" s="20" t="s">
        <v>36</v>
      </c>
    </row>
    <row r="23" ht="25" customHeight="1" spans="1:15">
      <c r="A23" s="7">
        <v>21</v>
      </c>
      <c r="B23" s="8" t="s">
        <v>73</v>
      </c>
      <c r="C23" s="9" t="s">
        <v>74</v>
      </c>
      <c r="D23" s="9" t="s">
        <v>18</v>
      </c>
      <c r="E23" s="11" t="s">
        <v>66</v>
      </c>
      <c r="F23" s="11" t="s">
        <v>67</v>
      </c>
      <c r="G23" s="11"/>
      <c r="H23" s="12" t="s">
        <v>22</v>
      </c>
      <c r="I23" s="16">
        <v>57</v>
      </c>
      <c r="J23" s="16">
        <f t="shared" si="0"/>
        <v>22.8</v>
      </c>
      <c r="K23" s="16">
        <v>71.66</v>
      </c>
      <c r="L23" s="16">
        <f t="shared" si="1"/>
        <v>42.996</v>
      </c>
      <c r="M23" s="16">
        <f t="shared" si="2"/>
        <v>65.796</v>
      </c>
      <c r="N23" s="17">
        <v>4</v>
      </c>
      <c r="O23" s="20" t="s">
        <v>36</v>
      </c>
    </row>
    <row r="24" ht="25" customHeight="1" spans="1:15">
      <c r="A24" s="7">
        <v>22</v>
      </c>
      <c r="B24" s="8" t="s">
        <v>75</v>
      </c>
      <c r="C24" s="9" t="s">
        <v>76</v>
      </c>
      <c r="D24" s="9" t="s">
        <v>18</v>
      </c>
      <c r="E24" s="11" t="s">
        <v>66</v>
      </c>
      <c r="F24" s="8" t="s">
        <v>77</v>
      </c>
      <c r="G24" s="11" t="s">
        <v>68</v>
      </c>
      <c r="H24" s="12" t="s">
        <v>22</v>
      </c>
      <c r="I24" s="16">
        <v>42</v>
      </c>
      <c r="J24" s="16">
        <f t="shared" si="0"/>
        <v>16.8</v>
      </c>
      <c r="K24" s="16">
        <v>75.34</v>
      </c>
      <c r="L24" s="16">
        <f t="shared" si="1"/>
        <v>45.204</v>
      </c>
      <c r="M24" s="16">
        <f t="shared" si="2"/>
        <v>62.004</v>
      </c>
      <c r="N24" s="17">
        <v>1</v>
      </c>
      <c r="O24" s="17" t="s">
        <v>23</v>
      </c>
    </row>
    <row r="25" ht="25" customHeight="1" spans="1:15">
      <c r="A25" s="7">
        <v>23</v>
      </c>
      <c r="B25" s="8" t="s">
        <v>78</v>
      </c>
      <c r="C25" s="9" t="s">
        <v>79</v>
      </c>
      <c r="D25" s="9" t="s">
        <v>18</v>
      </c>
      <c r="E25" s="11" t="s">
        <v>66</v>
      </c>
      <c r="F25" s="8" t="s">
        <v>77</v>
      </c>
      <c r="G25" s="11"/>
      <c r="H25" s="12" t="s">
        <v>22</v>
      </c>
      <c r="I25" s="16">
        <v>38</v>
      </c>
      <c r="J25" s="16">
        <f t="shared" si="0"/>
        <v>15.2</v>
      </c>
      <c r="K25" s="16">
        <v>76.33</v>
      </c>
      <c r="L25" s="16">
        <f t="shared" si="1"/>
        <v>45.798</v>
      </c>
      <c r="M25" s="16">
        <f t="shared" si="2"/>
        <v>60.998</v>
      </c>
      <c r="N25" s="17">
        <v>2</v>
      </c>
      <c r="O25" s="17" t="s">
        <v>23</v>
      </c>
    </row>
    <row r="26" ht="25" customHeight="1" spans="1:15">
      <c r="A26" s="7">
        <v>24</v>
      </c>
      <c r="B26" s="10" t="s">
        <v>80</v>
      </c>
      <c r="C26" s="9" t="s">
        <v>81</v>
      </c>
      <c r="D26" s="10" t="s">
        <v>32</v>
      </c>
      <c r="E26" s="11" t="s">
        <v>66</v>
      </c>
      <c r="F26" s="8" t="s">
        <v>77</v>
      </c>
      <c r="G26" s="11"/>
      <c r="H26" s="12" t="s">
        <v>22</v>
      </c>
      <c r="I26" s="16">
        <v>37</v>
      </c>
      <c r="J26" s="16">
        <f t="shared" si="0"/>
        <v>14.8</v>
      </c>
      <c r="K26" s="16">
        <v>75</v>
      </c>
      <c r="L26" s="16">
        <f t="shared" si="1"/>
        <v>45</v>
      </c>
      <c r="M26" s="16">
        <f t="shared" si="2"/>
        <v>59.8</v>
      </c>
      <c r="N26" s="17">
        <v>3</v>
      </c>
      <c r="O26" s="20" t="s">
        <v>36</v>
      </c>
    </row>
    <row r="27" ht="25" customHeight="1" spans="1:15">
      <c r="A27" s="7">
        <v>25</v>
      </c>
      <c r="B27" s="8" t="s">
        <v>54</v>
      </c>
      <c r="C27" s="9" t="s">
        <v>82</v>
      </c>
      <c r="D27" s="9" t="s">
        <v>18</v>
      </c>
      <c r="E27" s="11" t="s">
        <v>66</v>
      </c>
      <c r="F27" s="8" t="s">
        <v>77</v>
      </c>
      <c r="G27" s="11"/>
      <c r="H27" s="12" t="s">
        <v>22</v>
      </c>
      <c r="I27" s="16">
        <v>42</v>
      </c>
      <c r="J27" s="16">
        <f t="shared" si="0"/>
        <v>16.8</v>
      </c>
      <c r="K27" s="16">
        <v>71.33</v>
      </c>
      <c r="L27" s="16">
        <f t="shared" si="1"/>
        <v>42.798</v>
      </c>
      <c r="M27" s="16">
        <f t="shared" si="2"/>
        <v>59.598</v>
      </c>
      <c r="N27" s="17">
        <v>4</v>
      </c>
      <c r="O27" s="20" t="s">
        <v>36</v>
      </c>
    </row>
    <row r="28" ht="25" customHeight="1" spans="1:15">
      <c r="A28" s="7">
        <v>26</v>
      </c>
      <c r="B28" s="8" t="s">
        <v>83</v>
      </c>
      <c r="C28" s="9">
        <v>10040101617</v>
      </c>
      <c r="D28" s="9" t="s">
        <v>18</v>
      </c>
      <c r="E28" s="11" t="s">
        <v>66</v>
      </c>
      <c r="F28" s="10" t="s">
        <v>84</v>
      </c>
      <c r="G28" s="11" t="s">
        <v>21</v>
      </c>
      <c r="H28" s="12" t="s">
        <v>22</v>
      </c>
      <c r="I28" s="16">
        <v>37</v>
      </c>
      <c r="J28" s="16">
        <f t="shared" si="0"/>
        <v>14.8</v>
      </c>
      <c r="K28" s="16">
        <v>78</v>
      </c>
      <c r="L28" s="16">
        <f t="shared" si="1"/>
        <v>46.8</v>
      </c>
      <c r="M28" s="16">
        <f t="shared" si="2"/>
        <v>61.6</v>
      </c>
      <c r="N28" s="17">
        <v>1</v>
      </c>
      <c r="O28" s="17" t="s">
        <v>23</v>
      </c>
    </row>
    <row r="29" ht="25" customHeight="1" spans="1:15">
      <c r="A29" s="7">
        <v>27</v>
      </c>
      <c r="B29" s="8" t="s">
        <v>85</v>
      </c>
      <c r="C29" s="9" t="s">
        <v>86</v>
      </c>
      <c r="D29" s="9" t="s">
        <v>18</v>
      </c>
      <c r="E29" s="11" t="s">
        <v>66</v>
      </c>
      <c r="F29" s="11" t="s">
        <v>87</v>
      </c>
      <c r="G29" s="11" t="s">
        <v>68</v>
      </c>
      <c r="H29" s="12" t="s">
        <v>22</v>
      </c>
      <c r="I29" s="16">
        <v>55</v>
      </c>
      <c r="J29" s="16">
        <f t="shared" si="0"/>
        <v>22</v>
      </c>
      <c r="K29" s="16">
        <v>73</v>
      </c>
      <c r="L29" s="16">
        <f t="shared" si="1"/>
        <v>43.8</v>
      </c>
      <c r="M29" s="16">
        <f t="shared" si="2"/>
        <v>65.8</v>
      </c>
      <c r="N29" s="17">
        <v>1</v>
      </c>
      <c r="O29" s="17" t="s">
        <v>23</v>
      </c>
    </row>
    <row r="30" ht="25" customHeight="1" spans="1:15">
      <c r="A30" s="7">
        <v>28</v>
      </c>
      <c r="B30" s="8" t="s">
        <v>88</v>
      </c>
      <c r="C30" s="9" t="s">
        <v>89</v>
      </c>
      <c r="D30" s="9" t="s">
        <v>18</v>
      </c>
      <c r="E30" s="11" t="s">
        <v>66</v>
      </c>
      <c r="F30" s="11" t="s">
        <v>87</v>
      </c>
      <c r="G30" s="11"/>
      <c r="H30" s="12" t="s">
        <v>22</v>
      </c>
      <c r="I30" s="16">
        <v>46</v>
      </c>
      <c r="J30" s="16">
        <f t="shared" si="0"/>
        <v>18.4</v>
      </c>
      <c r="K30" s="16">
        <v>73.67</v>
      </c>
      <c r="L30" s="16">
        <f t="shared" si="1"/>
        <v>44.202</v>
      </c>
      <c r="M30" s="16">
        <f t="shared" si="2"/>
        <v>62.602</v>
      </c>
      <c r="N30" s="17">
        <v>2</v>
      </c>
      <c r="O30" s="17" t="s">
        <v>23</v>
      </c>
    </row>
    <row r="31" ht="25" customHeight="1" spans="1:15">
      <c r="A31" s="7">
        <v>29</v>
      </c>
      <c r="B31" s="8" t="s">
        <v>90</v>
      </c>
      <c r="C31" s="9" t="s">
        <v>91</v>
      </c>
      <c r="D31" s="9" t="s">
        <v>18</v>
      </c>
      <c r="E31" s="11" t="s">
        <v>66</v>
      </c>
      <c r="F31" s="11" t="s">
        <v>87</v>
      </c>
      <c r="G31" s="11"/>
      <c r="H31" s="12" t="s">
        <v>22</v>
      </c>
      <c r="I31" s="16">
        <v>50</v>
      </c>
      <c r="J31" s="16">
        <f t="shared" si="0"/>
        <v>20</v>
      </c>
      <c r="K31" s="16">
        <v>70.66</v>
      </c>
      <c r="L31" s="16">
        <f t="shared" si="1"/>
        <v>42.396</v>
      </c>
      <c r="M31" s="16">
        <f t="shared" si="2"/>
        <v>62.396</v>
      </c>
      <c r="N31" s="17">
        <v>3</v>
      </c>
      <c r="O31" s="20" t="s">
        <v>36</v>
      </c>
    </row>
    <row r="32" ht="25" customHeight="1" spans="1:15">
      <c r="A32" s="7">
        <v>30</v>
      </c>
      <c r="B32" s="8" t="s">
        <v>37</v>
      </c>
      <c r="C32" s="9" t="s">
        <v>92</v>
      </c>
      <c r="D32" s="9" t="s">
        <v>18</v>
      </c>
      <c r="E32" s="11" t="s">
        <v>66</v>
      </c>
      <c r="F32" s="11" t="s">
        <v>87</v>
      </c>
      <c r="G32" s="11"/>
      <c r="H32" s="12" t="s">
        <v>22</v>
      </c>
      <c r="I32" s="16">
        <v>45</v>
      </c>
      <c r="J32" s="16">
        <f t="shared" si="0"/>
        <v>18</v>
      </c>
      <c r="K32" s="16">
        <v>73.34</v>
      </c>
      <c r="L32" s="16">
        <f t="shared" si="1"/>
        <v>44.004</v>
      </c>
      <c r="M32" s="16">
        <f t="shared" si="2"/>
        <v>62.004</v>
      </c>
      <c r="N32" s="17">
        <v>4</v>
      </c>
      <c r="O32" s="20" t="s">
        <v>36</v>
      </c>
    </row>
    <row r="33" ht="25" customHeight="1" spans="1:15">
      <c r="A33" s="7">
        <v>31</v>
      </c>
      <c r="B33" s="8" t="s">
        <v>93</v>
      </c>
      <c r="C33" s="9" t="s">
        <v>94</v>
      </c>
      <c r="D33" s="10" t="s">
        <v>18</v>
      </c>
      <c r="E33" s="11" t="s">
        <v>66</v>
      </c>
      <c r="F33" s="11" t="s">
        <v>46</v>
      </c>
      <c r="G33" s="11" t="s">
        <v>68</v>
      </c>
      <c r="H33" s="12" t="s">
        <v>22</v>
      </c>
      <c r="I33" s="16">
        <v>51</v>
      </c>
      <c r="J33" s="16">
        <f t="shared" si="0"/>
        <v>20.4</v>
      </c>
      <c r="K33" s="16">
        <v>73.66</v>
      </c>
      <c r="L33" s="16">
        <f t="shared" si="1"/>
        <v>44.196</v>
      </c>
      <c r="M33" s="16">
        <f t="shared" si="2"/>
        <v>64.596</v>
      </c>
      <c r="N33" s="17">
        <v>1</v>
      </c>
      <c r="O33" s="17" t="s">
        <v>23</v>
      </c>
    </row>
    <row r="34" ht="25" customHeight="1" spans="1:15">
      <c r="A34" s="7">
        <v>32</v>
      </c>
      <c r="B34" s="8" t="s">
        <v>95</v>
      </c>
      <c r="C34" s="9" t="s">
        <v>96</v>
      </c>
      <c r="D34" s="10" t="s">
        <v>18</v>
      </c>
      <c r="E34" s="11" t="s">
        <v>66</v>
      </c>
      <c r="F34" s="11" t="s">
        <v>46</v>
      </c>
      <c r="G34" s="11"/>
      <c r="H34" s="12" t="s">
        <v>22</v>
      </c>
      <c r="I34" s="16">
        <v>41</v>
      </c>
      <c r="J34" s="16">
        <f t="shared" si="0"/>
        <v>16.4</v>
      </c>
      <c r="K34" s="16">
        <v>77.66</v>
      </c>
      <c r="L34" s="16">
        <f t="shared" si="1"/>
        <v>46.596</v>
      </c>
      <c r="M34" s="16">
        <f t="shared" si="2"/>
        <v>62.996</v>
      </c>
      <c r="N34" s="17">
        <v>2</v>
      </c>
      <c r="O34" s="17" t="s">
        <v>23</v>
      </c>
    </row>
    <row r="35" ht="25" customHeight="1" spans="1:15">
      <c r="A35" s="7">
        <v>33</v>
      </c>
      <c r="B35" s="8" t="s">
        <v>97</v>
      </c>
      <c r="C35" s="9" t="s">
        <v>98</v>
      </c>
      <c r="D35" s="10" t="s">
        <v>32</v>
      </c>
      <c r="E35" s="11" t="s">
        <v>66</v>
      </c>
      <c r="F35" s="11" t="s">
        <v>46</v>
      </c>
      <c r="G35" s="11"/>
      <c r="H35" s="12" t="s">
        <v>22</v>
      </c>
      <c r="I35" s="16">
        <v>38</v>
      </c>
      <c r="J35" s="16">
        <f t="shared" si="0"/>
        <v>15.2</v>
      </c>
      <c r="K35" s="16">
        <v>78.66</v>
      </c>
      <c r="L35" s="16">
        <f t="shared" si="1"/>
        <v>47.196</v>
      </c>
      <c r="M35" s="16">
        <f t="shared" si="2"/>
        <v>62.396</v>
      </c>
      <c r="N35" s="17">
        <v>3</v>
      </c>
      <c r="O35" s="20" t="s">
        <v>36</v>
      </c>
    </row>
    <row r="36" ht="25" customHeight="1" spans="1:15">
      <c r="A36" s="7">
        <v>34</v>
      </c>
      <c r="B36" s="8" t="s">
        <v>99</v>
      </c>
      <c r="C36" s="9" t="s">
        <v>100</v>
      </c>
      <c r="D36" s="9" t="s">
        <v>32</v>
      </c>
      <c r="E36" s="11" t="s">
        <v>66</v>
      </c>
      <c r="F36" s="11" t="s">
        <v>101</v>
      </c>
      <c r="G36" s="11" t="s">
        <v>68</v>
      </c>
      <c r="H36" s="12" t="s">
        <v>22</v>
      </c>
      <c r="I36" s="16">
        <v>52</v>
      </c>
      <c r="J36" s="16">
        <f t="shared" si="0"/>
        <v>20.8</v>
      </c>
      <c r="K36" s="16">
        <v>74</v>
      </c>
      <c r="L36" s="16">
        <f t="shared" si="1"/>
        <v>44.4</v>
      </c>
      <c r="M36" s="16">
        <f t="shared" si="2"/>
        <v>65.2</v>
      </c>
      <c r="N36" s="17">
        <v>1</v>
      </c>
      <c r="O36" s="17" t="s">
        <v>23</v>
      </c>
    </row>
    <row r="37" ht="25" customHeight="1" spans="1:15">
      <c r="A37" s="7">
        <v>35</v>
      </c>
      <c r="B37" s="8" t="s">
        <v>54</v>
      </c>
      <c r="C37" s="9" t="s">
        <v>102</v>
      </c>
      <c r="D37" s="9" t="s">
        <v>18</v>
      </c>
      <c r="E37" s="11" t="s">
        <v>66</v>
      </c>
      <c r="F37" s="11" t="s">
        <v>101</v>
      </c>
      <c r="G37" s="11"/>
      <c r="H37" s="12" t="s">
        <v>22</v>
      </c>
      <c r="I37" s="16">
        <v>35</v>
      </c>
      <c r="J37" s="16">
        <f t="shared" si="0"/>
        <v>14</v>
      </c>
      <c r="K37" s="16">
        <v>82.34</v>
      </c>
      <c r="L37" s="16">
        <f t="shared" si="1"/>
        <v>49.404</v>
      </c>
      <c r="M37" s="16">
        <f t="shared" si="2"/>
        <v>63.404</v>
      </c>
      <c r="N37" s="17">
        <v>2</v>
      </c>
      <c r="O37" s="19" t="s">
        <v>23</v>
      </c>
    </row>
    <row r="38" ht="25" customHeight="1" spans="1:15">
      <c r="A38" s="7">
        <v>36</v>
      </c>
      <c r="B38" s="8" t="s">
        <v>103</v>
      </c>
      <c r="C38" s="9" t="s">
        <v>104</v>
      </c>
      <c r="D38" s="10" t="s">
        <v>18</v>
      </c>
      <c r="E38" s="11" t="s">
        <v>66</v>
      </c>
      <c r="F38" s="11" t="s">
        <v>105</v>
      </c>
      <c r="G38" s="11" t="s">
        <v>106</v>
      </c>
      <c r="H38" s="12" t="s">
        <v>22</v>
      </c>
      <c r="I38" s="16">
        <v>79</v>
      </c>
      <c r="J38" s="16">
        <f t="shared" si="0"/>
        <v>31.6</v>
      </c>
      <c r="K38" s="16">
        <v>71.67</v>
      </c>
      <c r="L38" s="16">
        <f t="shared" si="1"/>
        <v>43.002</v>
      </c>
      <c r="M38" s="16">
        <f t="shared" si="2"/>
        <v>74.602</v>
      </c>
      <c r="N38" s="17">
        <v>1</v>
      </c>
      <c r="O38" s="17" t="s">
        <v>23</v>
      </c>
    </row>
    <row r="39" ht="25" customHeight="1" spans="1:15">
      <c r="A39" s="7">
        <v>37</v>
      </c>
      <c r="B39" s="8" t="s">
        <v>107</v>
      </c>
      <c r="C39" s="9" t="s">
        <v>108</v>
      </c>
      <c r="D39" s="10" t="s">
        <v>18</v>
      </c>
      <c r="E39" s="11" t="s">
        <v>66</v>
      </c>
      <c r="F39" s="11" t="s">
        <v>105</v>
      </c>
      <c r="G39" s="11"/>
      <c r="H39" s="12" t="s">
        <v>22</v>
      </c>
      <c r="I39" s="16">
        <v>61</v>
      </c>
      <c r="J39" s="16">
        <f t="shared" si="0"/>
        <v>24.4</v>
      </c>
      <c r="K39" s="16">
        <v>71.67</v>
      </c>
      <c r="L39" s="16">
        <f t="shared" si="1"/>
        <v>43.002</v>
      </c>
      <c r="M39" s="16">
        <f t="shared" si="2"/>
        <v>67.402</v>
      </c>
      <c r="N39" s="17">
        <v>2</v>
      </c>
      <c r="O39" s="17" t="s">
        <v>23</v>
      </c>
    </row>
    <row r="40" ht="25" customHeight="1" spans="1:15">
      <c r="A40" s="7">
        <v>38</v>
      </c>
      <c r="B40" s="8" t="s">
        <v>109</v>
      </c>
      <c r="C40" s="9" t="s">
        <v>110</v>
      </c>
      <c r="D40" s="10" t="s">
        <v>18</v>
      </c>
      <c r="E40" s="11" t="s">
        <v>66</v>
      </c>
      <c r="F40" s="11" t="s">
        <v>105</v>
      </c>
      <c r="G40" s="11"/>
      <c r="H40" s="12" t="s">
        <v>22</v>
      </c>
      <c r="I40" s="16">
        <v>59</v>
      </c>
      <c r="J40" s="16">
        <f t="shared" si="0"/>
        <v>23.6</v>
      </c>
      <c r="K40" s="16">
        <v>72.99</v>
      </c>
      <c r="L40" s="16">
        <f t="shared" si="1"/>
        <v>43.794</v>
      </c>
      <c r="M40" s="16">
        <f t="shared" si="2"/>
        <v>67.394</v>
      </c>
      <c r="N40" s="17">
        <v>3</v>
      </c>
      <c r="O40" s="17" t="s">
        <v>23</v>
      </c>
    </row>
    <row r="41" ht="25" customHeight="1" spans="1:15">
      <c r="A41" s="7">
        <v>39</v>
      </c>
      <c r="B41" s="8" t="s">
        <v>111</v>
      </c>
      <c r="C41" s="9" t="s">
        <v>112</v>
      </c>
      <c r="D41" s="10" t="s">
        <v>32</v>
      </c>
      <c r="E41" s="11" t="s">
        <v>66</v>
      </c>
      <c r="F41" s="11" t="s">
        <v>105</v>
      </c>
      <c r="G41" s="11"/>
      <c r="H41" s="12" t="s">
        <v>22</v>
      </c>
      <c r="I41" s="16">
        <v>55</v>
      </c>
      <c r="J41" s="16">
        <f t="shared" si="0"/>
        <v>22</v>
      </c>
      <c r="K41" s="16">
        <v>71.33</v>
      </c>
      <c r="L41" s="16">
        <f t="shared" si="1"/>
        <v>42.798</v>
      </c>
      <c r="M41" s="16">
        <f t="shared" si="2"/>
        <v>64.798</v>
      </c>
      <c r="N41" s="17">
        <v>4</v>
      </c>
      <c r="O41" s="17" t="s">
        <v>36</v>
      </c>
    </row>
    <row r="42" ht="25" customHeight="1" spans="1:15">
      <c r="A42" s="7">
        <v>40</v>
      </c>
      <c r="B42" s="8" t="s">
        <v>113</v>
      </c>
      <c r="C42" s="9" t="s">
        <v>114</v>
      </c>
      <c r="D42" s="10" t="s">
        <v>18</v>
      </c>
      <c r="E42" s="11" t="s">
        <v>66</v>
      </c>
      <c r="F42" s="11" t="s">
        <v>115</v>
      </c>
      <c r="G42" s="11" t="s">
        <v>68</v>
      </c>
      <c r="H42" s="12" t="s">
        <v>22</v>
      </c>
      <c r="I42" s="16">
        <v>61</v>
      </c>
      <c r="J42" s="16">
        <f t="shared" si="0"/>
        <v>24.4</v>
      </c>
      <c r="K42" s="16">
        <v>77.67</v>
      </c>
      <c r="L42" s="16">
        <f t="shared" si="1"/>
        <v>46.602</v>
      </c>
      <c r="M42" s="16">
        <f t="shared" si="2"/>
        <v>71.002</v>
      </c>
      <c r="N42" s="17">
        <v>1</v>
      </c>
      <c r="O42" s="17" t="s">
        <v>23</v>
      </c>
    </row>
    <row r="43" ht="25" customHeight="1" spans="1:15">
      <c r="A43" s="7">
        <v>41</v>
      </c>
      <c r="B43" s="8" t="s">
        <v>116</v>
      </c>
      <c r="C43" s="9" t="s">
        <v>117</v>
      </c>
      <c r="D43" s="10" t="s">
        <v>32</v>
      </c>
      <c r="E43" s="11" t="s">
        <v>66</v>
      </c>
      <c r="F43" s="11" t="s">
        <v>115</v>
      </c>
      <c r="G43" s="11"/>
      <c r="H43" s="12" t="s">
        <v>22</v>
      </c>
      <c r="I43" s="16">
        <v>69</v>
      </c>
      <c r="J43" s="16">
        <f t="shared" si="0"/>
        <v>27.6</v>
      </c>
      <c r="K43" s="16">
        <v>71.67</v>
      </c>
      <c r="L43" s="16">
        <f t="shared" si="1"/>
        <v>43.002</v>
      </c>
      <c r="M43" s="16">
        <f t="shared" si="2"/>
        <v>70.602</v>
      </c>
      <c r="N43" s="17">
        <v>2</v>
      </c>
      <c r="O43" s="17" t="s">
        <v>23</v>
      </c>
    </row>
    <row r="44" ht="25" customHeight="1" spans="1:15">
      <c r="A44" s="7">
        <v>42</v>
      </c>
      <c r="B44" s="8" t="s">
        <v>64</v>
      </c>
      <c r="C44" s="9" t="s">
        <v>118</v>
      </c>
      <c r="D44" s="10" t="s">
        <v>32</v>
      </c>
      <c r="E44" s="11" t="s">
        <v>66</v>
      </c>
      <c r="F44" s="11" t="s">
        <v>115</v>
      </c>
      <c r="G44" s="11"/>
      <c r="H44" s="12" t="s">
        <v>22</v>
      </c>
      <c r="I44" s="16">
        <v>54</v>
      </c>
      <c r="J44" s="16">
        <f t="shared" si="0"/>
        <v>21.6</v>
      </c>
      <c r="K44" s="16">
        <v>75.34</v>
      </c>
      <c r="L44" s="16">
        <f t="shared" si="1"/>
        <v>45.204</v>
      </c>
      <c r="M44" s="16">
        <f t="shared" si="2"/>
        <v>66.804</v>
      </c>
      <c r="N44" s="17">
        <v>3</v>
      </c>
      <c r="O44" s="17" t="s">
        <v>36</v>
      </c>
    </row>
    <row r="45" ht="25" customHeight="1" spans="1:15">
      <c r="A45" s="7">
        <v>43</v>
      </c>
      <c r="B45" s="8" t="s">
        <v>119</v>
      </c>
      <c r="C45" s="9" t="s">
        <v>120</v>
      </c>
      <c r="D45" s="9" t="s">
        <v>18</v>
      </c>
      <c r="E45" s="11" t="s">
        <v>66</v>
      </c>
      <c r="F45" s="11" t="s">
        <v>121</v>
      </c>
      <c r="G45" s="11" t="s">
        <v>68</v>
      </c>
      <c r="H45" s="12" t="s">
        <v>22</v>
      </c>
      <c r="I45" s="16">
        <v>59</v>
      </c>
      <c r="J45" s="16">
        <f t="shared" si="0"/>
        <v>23.6</v>
      </c>
      <c r="K45" s="16">
        <v>70.66</v>
      </c>
      <c r="L45" s="16">
        <f t="shared" si="1"/>
        <v>42.396</v>
      </c>
      <c r="M45" s="16">
        <f t="shared" si="2"/>
        <v>65.996</v>
      </c>
      <c r="N45" s="17">
        <v>1</v>
      </c>
      <c r="O45" s="17" t="s">
        <v>23</v>
      </c>
    </row>
    <row r="46" ht="25" customHeight="1" spans="1:15">
      <c r="A46" s="7">
        <v>44</v>
      </c>
      <c r="B46" s="8" t="s">
        <v>122</v>
      </c>
      <c r="C46" s="9" t="s">
        <v>123</v>
      </c>
      <c r="D46" s="9" t="s">
        <v>18</v>
      </c>
      <c r="E46" s="11" t="s">
        <v>66</v>
      </c>
      <c r="F46" s="11" t="s">
        <v>121</v>
      </c>
      <c r="G46" s="11"/>
      <c r="H46" s="12" t="s">
        <v>22</v>
      </c>
      <c r="I46" s="16">
        <v>52</v>
      </c>
      <c r="J46" s="16">
        <f t="shared" si="0"/>
        <v>20.8</v>
      </c>
      <c r="K46" s="16">
        <v>75</v>
      </c>
      <c r="L46" s="16">
        <f t="shared" si="1"/>
        <v>45</v>
      </c>
      <c r="M46" s="16">
        <f t="shared" si="2"/>
        <v>65.8</v>
      </c>
      <c r="N46" s="17">
        <v>2</v>
      </c>
      <c r="O46" s="17" t="s">
        <v>23</v>
      </c>
    </row>
    <row r="47" ht="25" customHeight="1" spans="1:15">
      <c r="A47" s="7">
        <v>45</v>
      </c>
      <c r="B47" s="8" t="s">
        <v>124</v>
      </c>
      <c r="C47" s="9" t="s">
        <v>125</v>
      </c>
      <c r="D47" s="9" t="s">
        <v>18</v>
      </c>
      <c r="E47" s="11" t="s">
        <v>66</v>
      </c>
      <c r="F47" s="11" t="s">
        <v>121</v>
      </c>
      <c r="G47" s="11"/>
      <c r="H47" s="12" t="s">
        <v>22</v>
      </c>
      <c r="I47" s="16">
        <v>48</v>
      </c>
      <c r="J47" s="16">
        <f t="shared" si="0"/>
        <v>19.2</v>
      </c>
      <c r="K47" s="16">
        <v>73</v>
      </c>
      <c r="L47" s="16">
        <f t="shared" si="1"/>
        <v>43.8</v>
      </c>
      <c r="M47" s="16">
        <f t="shared" si="2"/>
        <v>63</v>
      </c>
      <c r="N47" s="17">
        <v>3</v>
      </c>
      <c r="O47" s="17" t="s">
        <v>36</v>
      </c>
    </row>
    <row r="48" ht="25" customHeight="1" spans="1:15">
      <c r="A48" s="7">
        <v>46</v>
      </c>
      <c r="B48" s="8" t="s">
        <v>126</v>
      </c>
      <c r="C48" s="9" t="s">
        <v>127</v>
      </c>
      <c r="D48" s="9" t="s">
        <v>18</v>
      </c>
      <c r="E48" s="11" t="s">
        <v>66</v>
      </c>
      <c r="F48" s="11" t="s">
        <v>121</v>
      </c>
      <c r="G48" s="11"/>
      <c r="H48" s="12" t="s">
        <v>22</v>
      </c>
      <c r="I48" s="16">
        <v>47</v>
      </c>
      <c r="J48" s="16">
        <f t="shared" si="0"/>
        <v>18.8</v>
      </c>
      <c r="K48" s="16">
        <v>70.34</v>
      </c>
      <c r="L48" s="16">
        <f t="shared" si="1"/>
        <v>42.204</v>
      </c>
      <c r="M48" s="16">
        <f t="shared" si="2"/>
        <v>61.004</v>
      </c>
      <c r="N48" s="17">
        <v>4</v>
      </c>
      <c r="O48" s="17" t="s">
        <v>36</v>
      </c>
    </row>
    <row r="49" ht="25" customHeight="1" spans="1:15">
      <c r="A49" s="7">
        <v>47</v>
      </c>
      <c r="B49" s="8" t="s">
        <v>128</v>
      </c>
      <c r="C49" s="9" t="s">
        <v>129</v>
      </c>
      <c r="D49" s="9" t="s">
        <v>18</v>
      </c>
      <c r="E49" s="11" t="s">
        <v>66</v>
      </c>
      <c r="F49" s="11" t="s">
        <v>130</v>
      </c>
      <c r="G49" s="11" t="s">
        <v>68</v>
      </c>
      <c r="H49" s="12" t="s">
        <v>22</v>
      </c>
      <c r="I49" s="16">
        <v>63</v>
      </c>
      <c r="J49" s="16">
        <f t="shared" si="0"/>
        <v>25.2</v>
      </c>
      <c r="K49" s="16">
        <v>73.66</v>
      </c>
      <c r="L49" s="16">
        <f t="shared" si="1"/>
        <v>44.196</v>
      </c>
      <c r="M49" s="16">
        <f t="shared" si="2"/>
        <v>69.396</v>
      </c>
      <c r="N49" s="17">
        <v>1</v>
      </c>
      <c r="O49" s="17" t="s">
        <v>23</v>
      </c>
    </row>
    <row r="50" ht="25" customHeight="1" spans="1:15">
      <c r="A50" s="7">
        <v>48</v>
      </c>
      <c r="B50" s="8" t="s">
        <v>131</v>
      </c>
      <c r="C50" s="9" t="s">
        <v>132</v>
      </c>
      <c r="D50" s="9" t="s">
        <v>18</v>
      </c>
      <c r="E50" s="11" t="s">
        <v>66</v>
      </c>
      <c r="F50" s="11" t="s">
        <v>130</v>
      </c>
      <c r="G50" s="11"/>
      <c r="H50" s="12" t="s">
        <v>22</v>
      </c>
      <c r="I50" s="16">
        <v>62</v>
      </c>
      <c r="J50" s="16">
        <f t="shared" si="0"/>
        <v>24.8</v>
      </c>
      <c r="K50" s="16">
        <v>71.33</v>
      </c>
      <c r="L50" s="16">
        <f t="shared" si="1"/>
        <v>42.798</v>
      </c>
      <c r="M50" s="16">
        <f t="shared" si="2"/>
        <v>67.598</v>
      </c>
      <c r="N50" s="17">
        <v>2</v>
      </c>
      <c r="O50" s="17" t="s">
        <v>23</v>
      </c>
    </row>
    <row r="51" ht="25" customHeight="1" spans="1:15">
      <c r="A51" s="7">
        <v>49</v>
      </c>
      <c r="B51" s="8" t="s">
        <v>133</v>
      </c>
      <c r="C51" s="9" t="s">
        <v>134</v>
      </c>
      <c r="D51" s="9" t="s">
        <v>18</v>
      </c>
      <c r="E51" s="11" t="s">
        <v>66</v>
      </c>
      <c r="F51" s="11" t="s">
        <v>130</v>
      </c>
      <c r="G51" s="11"/>
      <c r="H51" s="12" t="s">
        <v>22</v>
      </c>
      <c r="I51" s="16">
        <v>57</v>
      </c>
      <c r="J51" s="16">
        <f t="shared" si="0"/>
        <v>22.8</v>
      </c>
      <c r="K51" s="16">
        <v>71</v>
      </c>
      <c r="L51" s="16">
        <f t="shared" si="1"/>
        <v>42.6</v>
      </c>
      <c r="M51" s="16">
        <f t="shared" si="2"/>
        <v>65.4</v>
      </c>
      <c r="N51" s="17">
        <v>3</v>
      </c>
      <c r="O51" s="17" t="s">
        <v>36</v>
      </c>
    </row>
    <row r="52" ht="25" customHeight="1" spans="1:15">
      <c r="A52" s="7">
        <v>50</v>
      </c>
      <c r="B52" s="8" t="s">
        <v>135</v>
      </c>
      <c r="C52" s="9" t="s">
        <v>136</v>
      </c>
      <c r="D52" s="9" t="s">
        <v>18</v>
      </c>
      <c r="E52" s="11" t="s">
        <v>66</v>
      </c>
      <c r="F52" s="11" t="s">
        <v>130</v>
      </c>
      <c r="G52" s="11"/>
      <c r="H52" s="12" t="s">
        <v>22</v>
      </c>
      <c r="I52" s="16">
        <v>49</v>
      </c>
      <c r="J52" s="16">
        <f t="shared" si="0"/>
        <v>19.6</v>
      </c>
      <c r="K52" s="16">
        <v>72.67</v>
      </c>
      <c r="L52" s="16">
        <f t="shared" si="1"/>
        <v>43.602</v>
      </c>
      <c r="M52" s="16">
        <f t="shared" si="2"/>
        <v>63.202</v>
      </c>
      <c r="N52" s="17">
        <v>4</v>
      </c>
      <c r="O52" s="17" t="s">
        <v>36</v>
      </c>
    </row>
    <row r="53" ht="25" customHeight="1" spans="1:15">
      <c r="A53" s="7">
        <v>51</v>
      </c>
      <c r="B53" s="8" t="s">
        <v>137</v>
      </c>
      <c r="C53" s="9" t="s">
        <v>138</v>
      </c>
      <c r="D53" s="9" t="s">
        <v>18</v>
      </c>
      <c r="E53" s="11" t="s">
        <v>66</v>
      </c>
      <c r="F53" s="11" t="s">
        <v>139</v>
      </c>
      <c r="G53" s="11" t="s">
        <v>68</v>
      </c>
      <c r="H53" s="12" t="s">
        <v>22</v>
      </c>
      <c r="I53" s="16">
        <v>55</v>
      </c>
      <c r="J53" s="16">
        <f t="shared" si="0"/>
        <v>22</v>
      </c>
      <c r="K53" s="16">
        <v>75.99</v>
      </c>
      <c r="L53" s="16">
        <f t="shared" si="1"/>
        <v>45.594</v>
      </c>
      <c r="M53" s="16">
        <f t="shared" si="2"/>
        <v>67.594</v>
      </c>
      <c r="N53" s="17">
        <v>1</v>
      </c>
      <c r="O53" s="17" t="s">
        <v>23</v>
      </c>
    </row>
    <row r="54" ht="25" customHeight="1" spans="1:15">
      <c r="A54" s="7">
        <v>52</v>
      </c>
      <c r="B54" s="8" t="s">
        <v>140</v>
      </c>
      <c r="C54" s="9" t="s">
        <v>141</v>
      </c>
      <c r="D54" s="9" t="s">
        <v>18</v>
      </c>
      <c r="E54" s="11" t="s">
        <v>66</v>
      </c>
      <c r="F54" s="11" t="s">
        <v>139</v>
      </c>
      <c r="G54" s="11"/>
      <c r="H54" s="12" t="s">
        <v>22</v>
      </c>
      <c r="I54" s="16">
        <v>46</v>
      </c>
      <c r="J54" s="16">
        <f t="shared" si="0"/>
        <v>18.4</v>
      </c>
      <c r="K54" s="16">
        <v>79.67</v>
      </c>
      <c r="L54" s="16">
        <f t="shared" si="1"/>
        <v>47.802</v>
      </c>
      <c r="M54" s="16">
        <f t="shared" si="2"/>
        <v>66.202</v>
      </c>
      <c r="N54" s="17">
        <v>2</v>
      </c>
      <c r="O54" s="17" t="s">
        <v>23</v>
      </c>
    </row>
    <row r="55" ht="25" customHeight="1" spans="1:15">
      <c r="A55" s="7">
        <v>53</v>
      </c>
      <c r="B55" s="8" t="s">
        <v>142</v>
      </c>
      <c r="C55" s="9" t="s">
        <v>143</v>
      </c>
      <c r="D55" s="9" t="s">
        <v>18</v>
      </c>
      <c r="E55" s="11" t="s">
        <v>66</v>
      </c>
      <c r="F55" s="11" t="s">
        <v>139</v>
      </c>
      <c r="G55" s="11"/>
      <c r="H55" s="12" t="s">
        <v>22</v>
      </c>
      <c r="I55" s="16">
        <v>46</v>
      </c>
      <c r="J55" s="16">
        <f t="shared" si="0"/>
        <v>18.4</v>
      </c>
      <c r="K55" s="16">
        <v>79</v>
      </c>
      <c r="L55" s="16">
        <f t="shared" si="1"/>
        <v>47.4</v>
      </c>
      <c r="M55" s="16">
        <f t="shared" si="2"/>
        <v>65.8</v>
      </c>
      <c r="N55" s="17">
        <v>3</v>
      </c>
      <c r="O55" s="17" t="s">
        <v>36</v>
      </c>
    </row>
    <row r="56" ht="25" customHeight="1" spans="1:15">
      <c r="A56" s="7">
        <v>54</v>
      </c>
      <c r="B56" s="8" t="s">
        <v>33</v>
      </c>
      <c r="C56" s="9" t="s">
        <v>144</v>
      </c>
      <c r="D56" s="9" t="s">
        <v>18</v>
      </c>
      <c r="E56" s="11" t="s">
        <v>66</v>
      </c>
      <c r="F56" s="11" t="s">
        <v>139</v>
      </c>
      <c r="G56" s="11"/>
      <c r="H56" s="12" t="s">
        <v>22</v>
      </c>
      <c r="I56" s="16">
        <v>47</v>
      </c>
      <c r="J56" s="16">
        <f t="shared" si="0"/>
        <v>18.8</v>
      </c>
      <c r="K56" s="16">
        <v>72</v>
      </c>
      <c r="L56" s="16">
        <f t="shared" si="1"/>
        <v>43.2</v>
      </c>
      <c r="M56" s="16">
        <f t="shared" si="2"/>
        <v>62</v>
      </c>
      <c r="N56" s="17">
        <v>4</v>
      </c>
      <c r="O56" s="17" t="s">
        <v>36</v>
      </c>
    </row>
    <row r="57" ht="25" customHeight="1" spans="1:15">
      <c r="A57" s="7">
        <v>55</v>
      </c>
      <c r="B57" s="8" t="s">
        <v>145</v>
      </c>
      <c r="C57" s="9" t="s">
        <v>146</v>
      </c>
      <c r="D57" s="13" t="s">
        <v>32</v>
      </c>
      <c r="E57" s="11" t="s">
        <v>66</v>
      </c>
      <c r="F57" s="11" t="s">
        <v>147</v>
      </c>
      <c r="G57" s="11" t="s">
        <v>68</v>
      </c>
      <c r="H57" s="12" t="s">
        <v>22</v>
      </c>
      <c r="I57" s="16">
        <v>55</v>
      </c>
      <c r="J57" s="16">
        <f t="shared" si="0"/>
        <v>22</v>
      </c>
      <c r="K57" s="16">
        <v>75</v>
      </c>
      <c r="L57" s="16">
        <f t="shared" si="1"/>
        <v>45</v>
      </c>
      <c r="M57" s="16">
        <f t="shared" si="2"/>
        <v>67</v>
      </c>
      <c r="N57" s="17">
        <v>1</v>
      </c>
      <c r="O57" s="17" t="s">
        <v>23</v>
      </c>
    </row>
    <row r="58" ht="25" customHeight="1" spans="1:15">
      <c r="A58" s="7">
        <v>56</v>
      </c>
      <c r="B58" s="8" t="s">
        <v>148</v>
      </c>
      <c r="C58" s="9" t="s">
        <v>149</v>
      </c>
      <c r="D58" s="10" t="s">
        <v>18</v>
      </c>
      <c r="E58" s="11" t="s">
        <v>66</v>
      </c>
      <c r="F58" s="11" t="s">
        <v>147</v>
      </c>
      <c r="G58" s="11"/>
      <c r="H58" s="12" t="s">
        <v>22</v>
      </c>
      <c r="I58" s="16">
        <v>59</v>
      </c>
      <c r="J58" s="16">
        <f t="shared" si="0"/>
        <v>23.6</v>
      </c>
      <c r="K58" s="16">
        <v>72</v>
      </c>
      <c r="L58" s="16">
        <f t="shared" si="1"/>
        <v>43.2</v>
      </c>
      <c r="M58" s="16">
        <f t="shared" si="2"/>
        <v>66.8</v>
      </c>
      <c r="N58" s="17">
        <v>2</v>
      </c>
      <c r="O58" s="17" t="s">
        <v>23</v>
      </c>
    </row>
    <row r="59" ht="25" customHeight="1" spans="1:15">
      <c r="A59" s="7">
        <v>57</v>
      </c>
      <c r="B59" s="8" t="s">
        <v>150</v>
      </c>
      <c r="C59" s="9" t="s">
        <v>151</v>
      </c>
      <c r="D59" s="10" t="s">
        <v>18</v>
      </c>
      <c r="E59" s="11" t="s">
        <v>66</v>
      </c>
      <c r="F59" s="11" t="s">
        <v>147</v>
      </c>
      <c r="G59" s="11"/>
      <c r="H59" s="12" t="s">
        <v>22</v>
      </c>
      <c r="I59" s="16">
        <v>44</v>
      </c>
      <c r="J59" s="16">
        <f t="shared" si="0"/>
        <v>17.6</v>
      </c>
      <c r="K59" s="16">
        <v>77.67</v>
      </c>
      <c r="L59" s="16">
        <f t="shared" si="1"/>
        <v>46.602</v>
      </c>
      <c r="M59" s="16">
        <f t="shared" si="2"/>
        <v>64.202</v>
      </c>
      <c r="N59" s="17">
        <v>3</v>
      </c>
      <c r="O59" s="17" t="s">
        <v>36</v>
      </c>
    </row>
    <row r="60" ht="25" customHeight="1" spans="1:15">
      <c r="A60" s="7">
        <v>58</v>
      </c>
      <c r="B60" s="8" t="s">
        <v>54</v>
      </c>
      <c r="C60" s="9" t="s">
        <v>152</v>
      </c>
      <c r="D60" s="10" t="s">
        <v>18</v>
      </c>
      <c r="E60" s="11" t="s">
        <v>66</v>
      </c>
      <c r="F60" s="11" t="s">
        <v>147</v>
      </c>
      <c r="G60" s="11"/>
      <c r="H60" s="12" t="s">
        <v>22</v>
      </c>
      <c r="I60" s="16">
        <v>51</v>
      </c>
      <c r="J60" s="16">
        <f t="shared" si="0"/>
        <v>20.4</v>
      </c>
      <c r="K60" s="16">
        <v>71.67</v>
      </c>
      <c r="L60" s="16">
        <f t="shared" si="1"/>
        <v>43.002</v>
      </c>
      <c r="M60" s="16">
        <f t="shared" si="2"/>
        <v>63.402</v>
      </c>
      <c r="N60" s="17">
        <v>4</v>
      </c>
      <c r="O60" s="17" t="s">
        <v>36</v>
      </c>
    </row>
  </sheetData>
  <mergeCells count="15">
    <mergeCell ref="A1:O1"/>
    <mergeCell ref="G4:G8"/>
    <mergeCell ref="G9:G10"/>
    <mergeCell ref="G12:G19"/>
    <mergeCell ref="G20:G23"/>
    <mergeCell ref="G24:G27"/>
    <mergeCell ref="G29:G32"/>
    <mergeCell ref="G33:G35"/>
    <mergeCell ref="G36:G37"/>
    <mergeCell ref="G38:G41"/>
    <mergeCell ref="G42:G44"/>
    <mergeCell ref="G45:G48"/>
    <mergeCell ref="G49:G52"/>
    <mergeCell ref="G53:G56"/>
    <mergeCell ref="G57:G60"/>
  </mergeCells>
  <pageMargins left="0.751388888888889" right="0.751388888888889" top="1" bottom="1" header="0.5" footer="0.5"/>
  <pageSetup paperSize="9" orientation="landscape" horizontalDpi="600"/>
  <headerFooter/>
  <ignoredErrors>
    <ignoredError sqref="G3:G60 C3:C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李佳睿</dc:creator>
  <cp:lastModifiedBy>Administrator</cp:lastModifiedBy>
  <dcterms:created xsi:type="dcterms:W3CDTF">2024-09-09T10:10:00Z</dcterms:created>
  <dcterms:modified xsi:type="dcterms:W3CDTF">2024-09-10T00:39:15Z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374846FA4F614E5085A2BA24D25FA9C2_13</vt:lpwstr>
  </property>
  <property fmtid="{D5CDD505-2E9C-101B-9397-08002B2CF9AE}" pid="3" name="KSOProductBuildVer">
    <vt:lpwstr>2052-11.8.2.12195</vt:lpwstr>
  </property>
</Properties>
</file>