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7" r:id="rId1"/>
    <sheet name="Sheet2" sheetId="8" r:id="rId2"/>
  </sheets>
  <calcPr calcId="144525"/>
</workbook>
</file>

<file path=xl/sharedStrings.xml><?xml version="1.0" encoding="utf-8"?>
<sst xmlns="http://schemas.openxmlformats.org/spreadsheetml/2006/main" count="50" uniqueCount="45">
  <si>
    <t>普安县人民法院2024年度
公开招聘劳务派遣制司法警察辅助人员测试成绩登记表</t>
  </si>
  <si>
    <t>序号</t>
  </si>
  <si>
    <t>姓名</t>
  </si>
  <si>
    <t>体能测试折算成绩</t>
  </si>
  <si>
    <t>计算机测试折算成绩</t>
  </si>
  <si>
    <t>总分</t>
  </si>
  <si>
    <t>备注</t>
  </si>
  <si>
    <t>余亚州</t>
  </si>
  <si>
    <t>赵德旭</t>
  </si>
  <si>
    <t>谢远东</t>
  </si>
  <si>
    <t>张  恭</t>
  </si>
  <si>
    <t>于  博</t>
  </si>
  <si>
    <t>孔  豪</t>
  </si>
  <si>
    <t>杨  鑫</t>
  </si>
  <si>
    <t>黄  文</t>
  </si>
  <si>
    <t>杨林颖</t>
  </si>
  <si>
    <t>刘治希</t>
  </si>
  <si>
    <t>杨  西</t>
  </si>
  <si>
    <t>张  宸</t>
  </si>
  <si>
    <t>杨先成</t>
  </si>
  <si>
    <t>缺考</t>
  </si>
  <si>
    <t>谭  文</t>
  </si>
  <si>
    <t>高  荣</t>
  </si>
  <si>
    <t>普安县人民法院招考合同制法官助理
笔试成绩公示</t>
  </si>
  <si>
    <t>考试
座号</t>
  </si>
  <si>
    <t>笔试
分数</t>
  </si>
  <si>
    <t>加分</t>
  </si>
  <si>
    <t>笔试
总分</t>
  </si>
  <si>
    <t>笔试折合后分数（40%）</t>
  </si>
  <si>
    <t>计算机操作分数</t>
  </si>
  <si>
    <t>计算机操作折合后分数30%）</t>
  </si>
  <si>
    <t>排名</t>
  </si>
  <si>
    <t>唐  艳</t>
  </si>
  <si>
    <t>陈星颖</t>
  </si>
  <si>
    <t>刘  兰</t>
  </si>
  <si>
    <t>王  波</t>
  </si>
  <si>
    <t>蔡国波</t>
  </si>
  <si>
    <t>杨亚维</t>
  </si>
  <si>
    <t>李  艳</t>
  </si>
  <si>
    <t>刘富珍</t>
  </si>
  <si>
    <t xml:space="preserve">朱明凤 </t>
  </si>
  <si>
    <t>10</t>
  </si>
  <si>
    <t>陈世瑛</t>
  </si>
  <si>
    <t>王  维</t>
  </si>
  <si>
    <t>徐闻霞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</si>
</sst>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8"/>
      <color theme="1"/>
      <name val="楷体_GB2312"/>
      <charset val="134"/>
    </font>
    <font>
      <sz val="14"/>
      <color theme="1"/>
      <name val="楷体_GB2312"/>
      <charset val="134"/>
    </font>
    <font>
      <sz val="16"/>
      <color theme="1"/>
      <name val="宋体"/>
      <charset val="134"/>
      <scheme val="minor"/>
    </font>
    <font>
      <sz val="18"/>
      <name val="楷体_GB2312"/>
      <charset val="134"/>
    </font>
    <font>
      <sz val="14"/>
      <name val="楷体_GB2312"/>
      <charset val="134"/>
    </font>
    <font>
      <sz val="16"/>
      <name val="宋体"/>
      <charset val="134"/>
      <scheme val="minor"/>
    </font>
    <font>
      <b/>
      <sz val="20"/>
      <color theme="1"/>
      <name val="黑体"/>
      <charset val="134"/>
    </font>
    <font>
      <sz val="16"/>
      <name val="楷体_GB2312"/>
      <charset val="134"/>
    </font>
    <font>
      <b/>
      <sz val="10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31" fillId="25" borderId="3" applyNumberFormat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2" sqref="$A12:$XFD12"/>
    </sheetView>
  </sheetViews>
  <sheetFormatPr defaultColWidth="9" defaultRowHeight="14.4" outlineLevelCol="5"/>
  <cols>
    <col min="1" max="1" width="6.62962962962963" customWidth="1"/>
    <col min="2" max="2" width="11" customWidth="1"/>
    <col min="3" max="3" width="22.3333333333333" customWidth="1"/>
    <col min="4" max="4" width="22.4444444444444" customWidth="1"/>
    <col min="5" max="5" width="14.8888888888889" customWidth="1"/>
    <col min="6" max="6" width="9.77777777777778" customWidth="1"/>
  </cols>
  <sheetData>
    <row r="1" ht="49" customHeight="1" spans="1:6">
      <c r="A1" s="1" t="s">
        <v>0</v>
      </c>
      <c r="B1" s="1"/>
      <c r="C1" s="2"/>
      <c r="D1" s="2"/>
      <c r="E1" s="2"/>
      <c r="F1" s="2"/>
    </row>
    <row r="2" ht="9" customHeight="1" spans="1:6">
      <c r="A2" s="1"/>
      <c r="B2" s="1"/>
      <c r="C2" s="2"/>
      <c r="D2" s="2"/>
      <c r="E2" s="16"/>
      <c r="F2" s="16"/>
    </row>
    <row r="3" ht="25.8" spans="1:6">
      <c r="A3" s="5" t="s">
        <v>1</v>
      </c>
      <c r="B3" s="17" t="s">
        <v>2</v>
      </c>
      <c r="C3" s="5" t="s">
        <v>3</v>
      </c>
      <c r="D3" s="5" t="s">
        <v>4</v>
      </c>
      <c r="E3" s="18" t="s">
        <v>5</v>
      </c>
      <c r="F3" s="4" t="s">
        <v>6</v>
      </c>
    </row>
    <row r="4" ht="22.2" spans="1:6">
      <c r="A4" s="7">
        <v>1</v>
      </c>
      <c r="B4" s="8" t="s">
        <v>7</v>
      </c>
      <c r="C4" s="19">
        <v>30.27</v>
      </c>
      <c r="D4" s="19">
        <v>13.47</v>
      </c>
      <c r="E4" s="19">
        <f t="shared" ref="E4:E15" si="0">SUM(C4:D4)</f>
        <v>43.74</v>
      </c>
      <c r="F4" s="15"/>
    </row>
    <row r="5" ht="22.2" spans="1:6">
      <c r="A5" s="7">
        <v>2</v>
      </c>
      <c r="B5" s="8" t="s">
        <v>8</v>
      </c>
      <c r="C5" s="19">
        <v>24.6</v>
      </c>
      <c r="D5" s="19">
        <v>13.71</v>
      </c>
      <c r="E5" s="19">
        <f t="shared" si="0"/>
        <v>38.31</v>
      </c>
      <c r="F5" s="15"/>
    </row>
    <row r="6" ht="22.2" spans="1:6">
      <c r="A6" s="7">
        <v>3</v>
      </c>
      <c r="B6" s="8" t="s">
        <v>9</v>
      </c>
      <c r="C6" s="19">
        <v>28.53</v>
      </c>
      <c r="D6" s="19">
        <v>9.68</v>
      </c>
      <c r="E6" s="19">
        <f t="shared" si="0"/>
        <v>38.21</v>
      </c>
      <c r="F6" s="15"/>
    </row>
    <row r="7" ht="22.2" spans="1:6">
      <c r="A7" s="7">
        <v>4</v>
      </c>
      <c r="B7" s="8" t="s">
        <v>10</v>
      </c>
      <c r="C7" s="19">
        <v>23.5</v>
      </c>
      <c r="D7" s="19">
        <v>13.12</v>
      </c>
      <c r="E7" s="19">
        <f t="shared" si="0"/>
        <v>36.62</v>
      </c>
      <c r="F7" s="15"/>
    </row>
    <row r="8" ht="22.2" spans="1:6">
      <c r="A8" s="7">
        <v>5</v>
      </c>
      <c r="B8" s="8" t="s">
        <v>11</v>
      </c>
      <c r="C8" s="19">
        <v>22.47</v>
      </c>
      <c r="D8" s="19">
        <v>12.97</v>
      </c>
      <c r="E8" s="19">
        <f t="shared" si="0"/>
        <v>35.44</v>
      </c>
      <c r="F8" s="15"/>
    </row>
    <row r="9" ht="22.2" spans="1:6">
      <c r="A9" s="7">
        <v>6</v>
      </c>
      <c r="B9" s="8" t="s">
        <v>12</v>
      </c>
      <c r="C9" s="19">
        <v>26.7</v>
      </c>
      <c r="D9" s="19">
        <v>7.13</v>
      </c>
      <c r="E9" s="19">
        <f t="shared" si="0"/>
        <v>33.83</v>
      </c>
      <c r="F9" s="15"/>
    </row>
    <row r="10" ht="22.2" spans="1:6">
      <c r="A10" s="7">
        <v>7</v>
      </c>
      <c r="B10" s="8" t="s">
        <v>13</v>
      </c>
      <c r="C10" s="19">
        <v>23.5</v>
      </c>
      <c r="D10" s="19">
        <v>10.2</v>
      </c>
      <c r="E10" s="19">
        <f t="shared" si="0"/>
        <v>33.7</v>
      </c>
      <c r="F10" s="15"/>
    </row>
    <row r="11" ht="22.2" spans="1:6">
      <c r="A11" s="7">
        <v>8</v>
      </c>
      <c r="B11" s="8" t="s">
        <v>14</v>
      </c>
      <c r="C11" s="19">
        <v>23.93</v>
      </c>
      <c r="D11" s="19">
        <v>8.71</v>
      </c>
      <c r="E11" s="19">
        <f t="shared" si="0"/>
        <v>32.64</v>
      </c>
      <c r="F11" s="15"/>
    </row>
    <row r="12" ht="22.2" spans="1:6">
      <c r="A12" s="7">
        <v>9</v>
      </c>
      <c r="B12" s="8" t="s">
        <v>15</v>
      </c>
      <c r="C12" s="19">
        <v>23</v>
      </c>
      <c r="D12" s="19">
        <v>6.57</v>
      </c>
      <c r="E12" s="19">
        <f t="shared" si="0"/>
        <v>29.57</v>
      </c>
      <c r="F12" s="15"/>
    </row>
    <row r="13" ht="22.2" spans="1:6">
      <c r="A13" s="7">
        <v>10</v>
      </c>
      <c r="B13" s="8" t="s">
        <v>16</v>
      </c>
      <c r="C13" s="19">
        <v>24.5</v>
      </c>
      <c r="D13" s="19">
        <v>5</v>
      </c>
      <c r="E13" s="19">
        <f t="shared" si="0"/>
        <v>29.5</v>
      </c>
      <c r="F13" s="15"/>
    </row>
    <row r="14" ht="22.2" spans="1:6">
      <c r="A14" s="7">
        <v>11</v>
      </c>
      <c r="B14" s="8" t="s">
        <v>17</v>
      </c>
      <c r="C14" s="19">
        <v>23.9</v>
      </c>
      <c r="D14" s="19">
        <v>5.32</v>
      </c>
      <c r="E14" s="19">
        <f t="shared" si="0"/>
        <v>29.22</v>
      </c>
      <c r="F14" s="15"/>
    </row>
    <row r="15" ht="22.2" spans="1:6">
      <c r="A15" s="7">
        <v>12</v>
      </c>
      <c r="B15" s="8" t="s">
        <v>18</v>
      </c>
      <c r="C15" s="19">
        <v>19</v>
      </c>
      <c r="D15" s="19">
        <v>8.04</v>
      </c>
      <c r="E15" s="19">
        <f t="shared" si="0"/>
        <v>27.04</v>
      </c>
      <c r="F15" s="15"/>
    </row>
    <row r="16" ht="22.2" spans="1:6">
      <c r="A16" s="7">
        <v>13</v>
      </c>
      <c r="B16" s="8" t="s">
        <v>19</v>
      </c>
      <c r="C16" s="20"/>
      <c r="D16" s="20"/>
      <c r="E16" s="21">
        <v>0</v>
      </c>
      <c r="F16" s="20" t="s">
        <v>20</v>
      </c>
    </row>
    <row r="17" ht="22.2" spans="1:6">
      <c r="A17" s="7">
        <v>14</v>
      </c>
      <c r="B17" s="8" t="s">
        <v>21</v>
      </c>
      <c r="C17" s="20"/>
      <c r="D17" s="20"/>
      <c r="E17" s="21">
        <v>0</v>
      </c>
      <c r="F17" s="20" t="s">
        <v>20</v>
      </c>
    </row>
    <row r="18" ht="22.2" spans="1:6">
      <c r="A18" s="7">
        <v>15</v>
      </c>
      <c r="B18" s="8" t="s">
        <v>22</v>
      </c>
      <c r="C18" s="20"/>
      <c r="D18" s="20"/>
      <c r="E18" s="21">
        <v>0</v>
      </c>
      <c r="F18" s="20" t="s">
        <v>20</v>
      </c>
    </row>
  </sheetData>
  <sortState ref="B4:E15">
    <sortCondition ref="E4:E15" descending="1"/>
  </sortState>
  <mergeCells count="2">
    <mergeCell ref="A1:F1"/>
    <mergeCell ref="E2:F2"/>
  </mergeCells>
  <pageMargins left="0.75138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10" workbookViewId="0">
      <selection activeCell="J19" sqref="J19"/>
    </sheetView>
  </sheetViews>
  <sheetFormatPr defaultColWidth="9" defaultRowHeight="14.4"/>
  <cols>
    <col min="1" max="1" width="7.75" customWidth="1"/>
    <col min="2" max="2" width="8.37962962962963" customWidth="1"/>
    <col min="3" max="3" width="7.12962962962963" customWidth="1"/>
    <col min="4" max="4" width="6" customWidth="1"/>
    <col min="5" max="5" width="7.75" customWidth="1"/>
    <col min="8" max="8" width="9.12962962962963"/>
    <col min="9" max="9" width="8.75" customWidth="1"/>
    <col min="10" max="10" width="7.25" customWidth="1"/>
    <col min="11" max="11" width="8.12962962962963" customWidth="1"/>
  </cols>
  <sheetData>
    <row r="1" ht="53" customHeight="1" spans="1:11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78" spans="1:11">
      <c r="A2" s="3" t="s">
        <v>24</v>
      </c>
      <c r="B2" s="4" t="s">
        <v>2</v>
      </c>
      <c r="C2" s="3" t="s">
        <v>25</v>
      </c>
      <c r="D2" s="3" t="s">
        <v>26</v>
      </c>
      <c r="E2" s="3" t="s">
        <v>27</v>
      </c>
      <c r="F2" s="5" t="s">
        <v>28</v>
      </c>
      <c r="G2" s="5" t="s">
        <v>29</v>
      </c>
      <c r="H2" s="6" t="s">
        <v>30</v>
      </c>
      <c r="I2" s="14" t="s">
        <v>5</v>
      </c>
      <c r="J2" s="4" t="s">
        <v>31</v>
      </c>
      <c r="K2" s="4" t="s">
        <v>6</v>
      </c>
    </row>
    <row r="3" ht="30" customHeight="1" spans="1:11">
      <c r="A3" s="7">
        <v>23</v>
      </c>
      <c r="B3" s="8" t="s">
        <v>32</v>
      </c>
      <c r="C3" s="9">
        <v>77.5</v>
      </c>
      <c r="D3" s="9">
        <v>5</v>
      </c>
      <c r="E3" s="9">
        <f t="shared" ref="E3:E45" si="0">SUM(C3+D3)</f>
        <v>82.5</v>
      </c>
      <c r="F3" s="9">
        <f t="shared" ref="F3:F46" si="1">E3*0.4</f>
        <v>33</v>
      </c>
      <c r="G3" s="9">
        <v>56</v>
      </c>
      <c r="H3" s="9">
        <f t="shared" ref="H3:H46" si="2">G3*0.3</f>
        <v>16.8</v>
      </c>
      <c r="I3" s="9">
        <f t="shared" ref="I3:I46" si="3">F3+H3</f>
        <v>49.8</v>
      </c>
      <c r="J3" s="15">
        <v>1</v>
      </c>
      <c r="K3" s="15"/>
    </row>
    <row r="4" ht="30" customHeight="1" spans="1:11">
      <c r="A4" s="7">
        <v>15</v>
      </c>
      <c r="B4" s="8" t="s">
        <v>33</v>
      </c>
      <c r="C4" s="9">
        <v>73</v>
      </c>
      <c r="D4" s="9">
        <v>2</v>
      </c>
      <c r="E4" s="9">
        <f t="shared" si="0"/>
        <v>75</v>
      </c>
      <c r="F4" s="9">
        <f t="shared" si="1"/>
        <v>30</v>
      </c>
      <c r="G4" s="9">
        <v>54.2</v>
      </c>
      <c r="H4" s="9">
        <f t="shared" si="2"/>
        <v>16.26</v>
      </c>
      <c r="I4" s="9">
        <f t="shared" si="3"/>
        <v>46.26</v>
      </c>
      <c r="J4" s="15">
        <v>2</v>
      </c>
      <c r="K4" s="15"/>
    </row>
    <row r="5" ht="30" customHeight="1" spans="1:11">
      <c r="A5" s="7">
        <v>29</v>
      </c>
      <c r="B5" s="8" t="s">
        <v>34</v>
      </c>
      <c r="C5" s="9">
        <v>74</v>
      </c>
      <c r="D5" s="9">
        <v>5</v>
      </c>
      <c r="E5" s="9">
        <f t="shared" si="0"/>
        <v>79</v>
      </c>
      <c r="F5" s="9">
        <f t="shared" si="1"/>
        <v>31.6</v>
      </c>
      <c r="G5" s="9">
        <v>42.8</v>
      </c>
      <c r="H5" s="9">
        <f t="shared" si="2"/>
        <v>12.84</v>
      </c>
      <c r="I5" s="9">
        <f t="shared" si="3"/>
        <v>44.44</v>
      </c>
      <c r="J5" s="15">
        <v>3</v>
      </c>
      <c r="K5" s="15"/>
    </row>
    <row r="6" ht="30" customHeight="1" spans="1:11">
      <c r="A6" s="7">
        <v>39</v>
      </c>
      <c r="B6" s="8" t="s">
        <v>35</v>
      </c>
      <c r="C6" s="9">
        <v>50</v>
      </c>
      <c r="D6" s="9">
        <v>5</v>
      </c>
      <c r="E6" s="9">
        <f t="shared" si="0"/>
        <v>55</v>
      </c>
      <c r="F6" s="9">
        <f t="shared" si="1"/>
        <v>22</v>
      </c>
      <c r="G6" s="9">
        <v>72.4</v>
      </c>
      <c r="H6" s="9">
        <f t="shared" si="2"/>
        <v>21.72</v>
      </c>
      <c r="I6" s="9">
        <f t="shared" si="3"/>
        <v>43.72</v>
      </c>
      <c r="J6" s="15">
        <v>4</v>
      </c>
      <c r="K6" s="15"/>
    </row>
    <row r="7" ht="30" customHeight="1" spans="1:11">
      <c r="A7" s="7">
        <v>31</v>
      </c>
      <c r="B7" s="8" t="s">
        <v>36</v>
      </c>
      <c r="C7" s="9">
        <v>61.5</v>
      </c>
      <c r="D7" s="9">
        <v>5</v>
      </c>
      <c r="E7" s="9">
        <f t="shared" si="0"/>
        <v>66.5</v>
      </c>
      <c r="F7" s="9">
        <f t="shared" si="1"/>
        <v>26.6</v>
      </c>
      <c r="G7" s="9">
        <v>51.6</v>
      </c>
      <c r="H7" s="9">
        <f t="shared" si="2"/>
        <v>15.48</v>
      </c>
      <c r="I7" s="9">
        <f t="shared" si="3"/>
        <v>42.08</v>
      </c>
      <c r="J7" s="15">
        <v>5</v>
      </c>
      <c r="K7" s="15"/>
    </row>
    <row r="8" ht="30" customHeight="1" spans="1:11">
      <c r="A8" s="7">
        <v>19</v>
      </c>
      <c r="B8" s="8" t="s">
        <v>37</v>
      </c>
      <c r="C8" s="9">
        <v>50</v>
      </c>
      <c r="D8" s="9">
        <v>2</v>
      </c>
      <c r="E8" s="9">
        <f t="shared" si="0"/>
        <v>52</v>
      </c>
      <c r="F8" s="9">
        <f t="shared" si="1"/>
        <v>20.8</v>
      </c>
      <c r="G8" s="9">
        <v>64.6</v>
      </c>
      <c r="H8" s="9">
        <f t="shared" si="2"/>
        <v>19.38</v>
      </c>
      <c r="I8" s="9">
        <f t="shared" si="3"/>
        <v>40.18</v>
      </c>
      <c r="J8" s="15">
        <v>6</v>
      </c>
      <c r="K8" s="15"/>
    </row>
    <row r="9" ht="30" customHeight="1" spans="1:11">
      <c r="A9" s="7">
        <v>26</v>
      </c>
      <c r="B9" s="8" t="s">
        <v>38</v>
      </c>
      <c r="C9" s="9">
        <v>60</v>
      </c>
      <c r="D9" s="9">
        <v>5</v>
      </c>
      <c r="E9" s="9">
        <f t="shared" si="0"/>
        <v>65</v>
      </c>
      <c r="F9" s="9">
        <f t="shared" si="1"/>
        <v>26</v>
      </c>
      <c r="G9" s="9">
        <v>42.6</v>
      </c>
      <c r="H9" s="9">
        <f t="shared" si="2"/>
        <v>12.78</v>
      </c>
      <c r="I9" s="9">
        <f t="shared" si="3"/>
        <v>38.78</v>
      </c>
      <c r="J9" s="15">
        <v>7</v>
      </c>
      <c r="K9" s="15"/>
    </row>
    <row r="10" ht="30" customHeight="1" spans="1:11">
      <c r="A10" s="7">
        <v>17</v>
      </c>
      <c r="B10" s="8" t="s">
        <v>39</v>
      </c>
      <c r="C10" s="9">
        <v>58</v>
      </c>
      <c r="D10" s="9"/>
      <c r="E10" s="9">
        <f t="shared" si="0"/>
        <v>58</v>
      </c>
      <c r="F10" s="9">
        <f t="shared" si="1"/>
        <v>23.2</v>
      </c>
      <c r="G10" s="9">
        <v>45.2</v>
      </c>
      <c r="H10" s="9">
        <f t="shared" si="2"/>
        <v>13.56</v>
      </c>
      <c r="I10" s="9">
        <f t="shared" si="3"/>
        <v>36.76</v>
      </c>
      <c r="J10" s="15">
        <v>8</v>
      </c>
      <c r="K10" s="15"/>
    </row>
    <row r="11" ht="30" customHeight="1" spans="1:11">
      <c r="A11" s="7">
        <v>12</v>
      </c>
      <c r="B11" s="8" t="s">
        <v>40</v>
      </c>
      <c r="C11" s="9">
        <v>35.5</v>
      </c>
      <c r="D11" s="9"/>
      <c r="E11" s="9">
        <f t="shared" si="0"/>
        <v>35.5</v>
      </c>
      <c r="F11" s="9">
        <f t="shared" si="1"/>
        <v>14.2</v>
      </c>
      <c r="G11" s="9">
        <v>74.4</v>
      </c>
      <c r="H11" s="9">
        <f t="shared" si="2"/>
        <v>22.32</v>
      </c>
      <c r="I11" s="9">
        <f t="shared" si="3"/>
        <v>36.52</v>
      </c>
      <c r="J11" s="15">
        <v>9</v>
      </c>
      <c r="K11" s="15"/>
    </row>
    <row r="12" ht="30" customHeight="1" spans="1:11">
      <c r="A12" s="10" t="s">
        <v>41</v>
      </c>
      <c r="B12" s="11" t="s">
        <v>42</v>
      </c>
      <c r="C12" s="12">
        <v>46</v>
      </c>
      <c r="D12" s="12">
        <v>5</v>
      </c>
      <c r="E12" s="12">
        <f t="shared" si="0"/>
        <v>51</v>
      </c>
      <c r="F12" s="12">
        <f t="shared" si="1"/>
        <v>20.4</v>
      </c>
      <c r="G12" s="12">
        <v>51.2</v>
      </c>
      <c r="H12" s="12">
        <f t="shared" si="2"/>
        <v>15.36</v>
      </c>
      <c r="I12" s="12">
        <f t="shared" si="3"/>
        <v>35.76</v>
      </c>
      <c r="J12" s="15">
        <v>10</v>
      </c>
      <c r="K12" s="15"/>
    </row>
    <row r="13" ht="30" customHeight="1" spans="1:11">
      <c r="A13" s="13">
        <v>38</v>
      </c>
      <c r="B13" s="11" t="s">
        <v>43</v>
      </c>
      <c r="C13" s="12">
        <v>46</v>
      </c>
      <c r="D13" s="12">
        <v>5</v>
      </c>
      <c r="E13" s="12">
        <f t="shared" si="0"/>
        <v>51</v>
      </c>
      <c r="F13" s="12">
        <f t="shared" si="1"/>
        <v>20.4</v>
      </c>
      <c r="G13" s="12">
        <v>50.6</v>
      </c>
      <c r="H13" s="12">
        <f t="shared" si="2"/>
        <v>15.18</v>
      </c>
      <c r="I13" s="12">
        <f t="shared" si="3"/>
        <v>35.58</v>
      </c>
      <c r="J13" s="15">
        <v>11</v>
      </c>
      <c r="K13" s="15"/>
    </row>
    <row r="14" ht="30" customHeight="1" spans="1:11">
      <c r="A14" s="7">
        <v>22</v>
      </c>
      <c r="B14" s="8" t="s">
        <v>44</v>
      </c>
      <c r="C14" s="9">
        <v>40</v>
      </c>
      <c r="D14" s="9"/>
      <c r="E14" s="9">
        <f t="shared" si="0"/>
        <v>40</v>
      </c>
      <c r="F14" s="9">
        <f t="shared" si="1"/>
        <v>16</v>
      </c>
      <c r="G14" s="9">
        <v>64.2</v>
      </c>
      <c r="H14" s="9">
        <f t="shared" si="2"/>
        <v>19.26</v>
      </c>
      <c r="I14" s="9">
        <f t="shared" si="3"/>
        <v>35.26</v>
      </c>
      <c r="J14" s="15">
        <v>12</v>
      </c>
      <c r="K14" s="15"/>
    </row>
  </sheetData>
  <mergeCells count="1">
    <mergeCell ref="A1:K1"/>
  </mergeCells>
  <pageMargins left="0.751388888888889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范元奎</cp:lastModifiedBy>
  <dcterms:created xsi:type="dcterms:W3CDTF">2006-09-13T11:21:00Z</dcterms:created>
  <dcterms:modified xsi:type="dcterms:W3CDTF">2024-09-09T06:33:30Z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