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<sst xmlns="http://schemas.openxmlformats.org/spreadsheetml/2006/main" count="92" uniqueCount="90">
  <si>
    <t>专职辅导员202岗位修正后最终成绩表</t>
  </si>
  <si>
    <t>院部</t>
  </si>
  <si>
    <t>岗位类别及名称</t>
  </si>
  <si>
    <t>岗位代码</t>
  </si>
  <si>
    <t>候考室</t>
  </si>
  <si>
    <t>考场</t>
  </si>
  <si>
    <t>姓名</t>
  </si>
  <si>
    <t>原始分</t>
  </si>
  <si>
    <t>本岗位平均分</t>
  </si>
  <si>
    <t>本考场平均分</t>
  </si>
  <si>
    <t>修正系数</t>
  </si>
  <si>
    <t>最终成绩</t>
  </si>
  <si>
    <t>备注</t>
  </si>
  <si>
    <t>学工处</t>
  </si>
  <si>
    <t>五</t>
  </si>
  <si>
    <t>陈俊辉</t>
  </si>
  <si>
    <t>杨鹏</t>
  </si>
  <si>
    <t>曾军平</t>
  </si>
  <si>
    <t>殷子聪</t>
  </si>
  <si>
    <t>王凯</t>
  </si>
  <si>
    <t>（身份证后4位：401X）</t>
  </si>
  <si>
    <t>陈榕</t>
  </si>
  <si>
    <t>罗涵</t>
  </si>
  <si>
    <t>黄智洋</t>
  </si>
  <si>
    <t>罗帅</t>
  </si>
  <si>
    <t>刘堂</t>
  </si>
  <si>
    <t>舒先金</t>
  </si>
  <si>
    <t>罗晨中</t>
  </si>
  <si>
    <t>任志剑</t>
  </si>
  <si>
    <t>郑欣程</t>
  </si>
  <si>
    <t>胡启旸</t>
  </si>
  <si>
    <t>熊金涛</t>
  </si>
  <si>
    <t>曾成</t>
  </si>
  <si>
    <t>十一</t>
  </si>
  <si>
    <t>邹志敏</t>
  </si>
  <si>
    <t>王文响</t>
  </si>
  <si>
    <t>李根</t>
  </si>
  <si>
    <t>刘志涛</t>
  </si>
  <si>
    <t>黄易之</t>
  </si>
  <si>
    <t>张子雷</t>
  </si>
  <si>
    <t>丁思奇</t>
  </si>
  <si>
    <t>朱弘韬</t>
  </si>
  <si>
    <t>李龙飞</t>
  </si>
  <si>
    <t>邱勇光</t>
  </si>
  <si>
    <t>姜敏俊</t>
  </si>
  <si>
    <t>曾涛</t>
  </si>
  <si>
    <t>廖嘉伟</t>
  </si>
  <si>
    <t>王国林</t>
  </si>
  <si>
    <t>帅俊凯</t>
  </si>
  <si>
    <t>莫城志</t>
  </si>
  <si>
    <t>七</t>
  </si>
  <si>
    <t>曾天赋</t>
  </si>
  <si>
    <t>余福生</t>
  </si>
  <si>
    <t>朱强</t>
  </si>
  <si>
    <t>刘俊华</t>
  </si>
  <si>
    <t>谢湘慧</t>
  </si>
  <si>
    <t>（身份证后4位：0212）</t>
  </si>
  <si>
    <t>胡钰聪</t>
  </si>
  <si>
    <t>刘宇杰</t>
  </si>
  <si>
    <t>刘欢</t>
  </si>
  <si>
    <t>罗仕熙</t>
  </si>
  <si>
    <t>万鹏</t>
  </si>
  <si>
    <t>姜睿</t>
  </si>
  <si>
    <t>胡豪杰</t>
  </si>
  <si>
    <t>许浩</t>
  </si>
  <si>
    <t>邓彪</t>
  </si>
  <si>
    <t>黄午祥</t>
  </si>
  <si>
    <t>管振亚</t>
  </si>
  <si>
    <t>四</t>
  </si>
  <si>
    <t>颜荣</t>
  </si>
  <si>
    <t>万刚华</t>
  </si>
  <si>
    <t>黄嘉松</t>
  </si>
  <si>
    <t>卢文华</t>
  </si>
  <si>
    <t>梁峰</t>
  </si>
  <si>
    <t>杨子迟</t>
  </si>
  <si>
    <t>徐江鹏</t>
  </si>
  <si>
    <t>李博睿</t>
  </si>
  <si>
    <t>洪武军</t>
  </si>
  <si>
    <t>段晓龙</t>
  </si>
  <si>
    <t>曹诚</t>
  </si>
  <si>
    <t>林志华</t>
  </si>
  <si>
    <t>肖厅</t>
  </si>
  <si>
    <t>温松松</t>
  </si>
  <si>
    <t>江晨明</t>
  </si>
  <si>
    <t>汤水兵</t>
  </si>
  <si>
    <t>胡雄雷</t>
  </si>
  <si>
    <t>钟青松</t>
  </si>
  <si>
    <t>朱昱</t>
  </si>
  <si>
    <t>万家兴</t>
  </si>
  <si>
    <t>王程坤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</si>
</sst>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4"/>
  <sheetViews>
    <sheetView tabSelected="1" workbookViewId="0">
      <selection activeCell="O5" sqref="O5"/>
    </sheetView>
  </sheetViews>
  <sheetFormatPr defaultColWidth="9" defaultRowHeight="13.5"/>
  <cols>
    <col min="2" max="2" width="9.125" style="2" customWidth="1"/>
    <col min="3" max="3" width="9.5" customWidth="1"/>
    <col min="4" max="4" width="7.5" customWidth="1"/>
    <col min="5" max="5" width="8" customWidth="1"/>
    <col min="6" max="6" width="10.2583333333333" customWidth="1"/>
    <col min="7" max="7" width="9" style="3"/>
    <col min="8" max="8" width="12.875" style="4" customWidth="1"/>
    <col min="9" max="9" width="13.625" style="4" customWidth="1"/>
    <col min="11" max="11" width="11" style="5" customWidth="1"/>
    <col min="12" max="12" width="20.75" customWidth="1"/>
    <col min="13" max="13" width="10.375"/>
    <col min="19" max="19" width="12.625"/>
  </cols>
  <sheetData>
    <row r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" spans="1:12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10" t="s">
        <v>8</v>
      </c>
      <c r="I2" s="10" t="s">
        <v>9</v>
      </c>
      <c r="J2" s="7" t="s">
        <v>10</v>
      </c>
      <c r="K2" s="9" t="s">
        <v>11</v>
      </c>
      <c r="L2" s="7" t="s">
        <v>12</v>
      </c>
    </row>
    <row r="3" ht="15" customHeight="1" spans="1:12">
      <c r="A3" s="11" t="s">
        <v>13</v>
      </c>
      <c r="B3" s="12" t="s">
        <v>2</v>
      </c>
      <c r="C3" s="11">
        <v>202</v>
      </c>
      <c r="D3" s="11">
        <v>2</v>
      </c>
      <c r="E3" s="11" t="s">
        <v>14</v>
      </c>
      <c r="F3" s="13" t="s">
        <v>15</v>
      </c>
      <c r="G3" s="14">
        <v>74.8</v>
      </c>
      <c r="H3" s="15">
        <v>77.7426</v>
      </c>
      <c r="I3" s="15">
        <v>77.4671</v>
      </c>
      <c r="J3" s="11">
        <v>1.0036</v>
      </c>
      <c r="K3" s="19">
        <f>G3*1.0036</f>
        <v>75.06928</v>
      </c>
      <c r="L3" s="11"/>
    </row>
    <row r="4" ht="15" customHeight="1" spans="1:12">
      <c r="A4" s="11"/>
      <c r="B4" s="12"/>
      <c r="C4" s="11"/>
      <c r="D4" s="11"/>
      <c r="E4" s="11"/>
      <c r="F4" s="13" t="s">
        <v>16</v>
      </c>
      <c r="G4" s="14">
        <v>74.62</v>
      </c>
      <c r="H4" s="15"/>
      <c r="I4" s="15"/>
      <c r="J4" s="11"/>
      <c r="K4" s="19">
        <f t="shared" ref="K4:K19" si="0">G4*1.0036</f>
        <v>74.888632</v>
      </c>
      <c r="L4" s="11"/>
    </row>
    <row r="5" ht="15" customHeight="1" spans="1:12">
      <c r="A5" s="11"/>
      <c r="B5" s="12"/>
      <c r="C5" s="11"/>
      <c r="D5" s="11"/>
      <c r="E5" s="11"/>
      <c r="F5" s="13" t="s">
        <v>17</v>
      </c>
      <c r="G5" s="14">
        <v>75.39</v>
      </c>
      <c r="H5" s="15"/>
      <c r="I5" s="15"/>
      <c r="J5" s="11"/>
      <c r="K5" s="19">
        <f t="shared" si="0"/>
        <v>75.661404</v>
      </c>
      <c r="L5" s="11"/>
    </row>
    <row r="6" ht="15" customHeight="1" spans="1:12">
      <c r="A6" s="11"/>
      <c r="B6" s="12"/>
      <c r="C6" s="11"/>
      <c r="D6" s="11"/>
      <c r="E6" s="11"/>
      <c r="F6" s="13" t="s">
        <v>18</v>
      </c>
      <c r="G6" s="14">
        <v>77.48</v>
      </c>
      <c r="H6" s="15"/>
      <c r="I6" s="15"/>
      <c r="J6" s="11"/>
      <c r="K6" s="19">
        <f t="shared" si="0"/>
        <v>77.758928</v>
      </c>
      <c r="L6" s="11"/>
    </row>
    <row r="7" ht="15" customHeight="1" spans="1:12">
      <c r="A7" s="11"/>
      <c r="B7" s="12"/>
      <c r="C7" s="11"/>
      <c r="D7" s="11"/>
      <c r="E7" s="11"/>
      <c r="F7" s="13" t="s">
        <v>19</v>
      </c>
      <c r="G7" s="14">
        <v>75.83</v>
      </c>
      <c r="H7" s="15"/>
      <c r="I7" s="15"/>
      <c r="J7" s="11"/>
      <c r="K7" s="19">
        <f t="shared" si="0"/>
        <v>76.102988</v>
      </c>
      <c r="L7" s="11" t="s">
        <v>20</v>
      </c>
    </row>
    <row r="8" ht="15" customHeight="1" spans="1:12">
      <c r="A8" s="11"/>
      <c r="B8" s="12"/>
      <c r="C8" s="11"/>
      <c r="D8" s="11"/>
      <c r="E8" s="11"/>
      <c r="F8" s="13" t="s">
        <v>21</v>
      </c>
      <c r="G8" s="14">
        <v>76.39</v>
      </c>
      <c r="H8" s="15"/>
      <c r="I8" s="15"/>
      <c r="J8" s="11"/>
      <c r="K8" s="19">
        <f t="shared" si="0"/>
        <v>76.665004</v>
      </c>
      <c r="L8" s="11"/>
    </row>
    <row r="9" ht="15" customHeight="1" spans="1:12">
      <c r="A9" s="11"/>
      <c r="B9" s="12"/>
      <c r="C9" s="11"/>
      <c r="D9" s="11"/>
      <c r="E9" s="11"/>
      <c r="F9" s="13" t="s">
        <v>22</v>
      </c>
      <c r="G9" s="14">
        <v>78.49</v>
      </c>
      <c r="H9" s="15"/>
      <c r="I9" s="15"/>
      <c r="J9" s="11"/>
      <c r="K9" s="19">
        <f t="shared" si="0"/>
        <v>78.772564</v>
      </c>
      <c r="L9" s="11"/>
    </row>
    <row r="10" ht="15" customHeight="1" spans="1:12">
      <c r="A10" s="11"/>
      <c r="B10" s="12"/>
      <c r="C10" s="11"/>
      <c r="D10" s="11"/>
      <c r="E10" s="11"/>
      <c r="F10" s="13" t="s">
        <v>23</v>
      </c>
      <c r="G10" s="14">
        <v>51.62</v>
      </c>
      <c r="H10" s="15"/>
      <c r="I10" s="15"/>
      <c r="J10" s="11"/>
      <c r="K10" s="19">
        <f t="shared" si="0"/>
        <v>51.805832</v>
      </c>
      <c r="L10" s="11"/>
    </row>
    <row r="11" ht="15" customHeight="1" spans="1:12">
      <c r="A11" s="11"/>
      <c r="B11" s="12"/>
      <c r="C11" s="11"/>
      <c r="D11" s="11"/>
      <c r="E11" s="11"/>
      <c r="F11" s="13" t="s">
        <v>24</v>
      </c>
      <c r="G11" s="14">
        <v>83.69</v>
      </c>
      <c r="H11" s="15"/>
      <c r="I11" s="15"/>
      <c r="J11" s="11"/>
      <c r="K11" s="19">
        <f t="shared" si="0"/>
        <v>83.991284</v>
      </c>
      <c r="L11" s="11"/>
    </row>
    <row r="12" ht="15" customHeight="1" spans="1:12">
      <c r="A12" s="11"/>
      <c r="B12" s="12"/>
      <c r="C12" s="11"/>
      <c r="D12" s="11"/>
      <c r="E12" s="11"/>
      <c r="F12" s="13" t="s">
        <v>25</v>
      </c>
      <c r="G12" s="14">
        <v>77.2</v>
      </c>
      <c r="H12" s="15"/>
      <c r="I12" s="15"/>
      <c r="J12" s="11"/>
      <c r="K12" s="19">
        <f t="shared" si="0"/>
        <v>77.47792</v>
      </c>
      <c r="L12" s="11"/>
    </row>
    <row r="13" ht="15" customHeight="1" spans="1:12">
      <c r="A13" s="11"/>
      <c r="B13" s="12"/>
      <c r="C13" s="11"/>
      <c r="D13" s="11"/>
      <c r="E13" s="11"/>
      <c r="F13" s="13" t="s">
        <v>26</v>
      </c>
      <c r="G13" s="14">
        <v>79.43</v>
      </c>
      <c r="H13" s="15"/>
      <c r="I13" s="15"/>
      <c r="J13" s="11"/>
      <c r="K13" s="19">
        <f t="shared" si="0"/>
        <v>79.715948</v>
      </c>
      <c r="L13" s="11"/>
    </row>
    <row r="14" ht="15" customHeight="1" spans="1:12">
      <c r="A14" s="11"/>
      <c r="B14" s="12"/>
      <c r="C14" s="11"/>
      <c r="D14" s="11"/>
      <c r="E14" s="11"/>
      <c r="F14" s="13" t="s">
        <v>27</v>
      </c>
      <c r="G14" s="14">
        <v>80.47</v>
      </c>
      <c r="H14" s="15"/>
      <c r="I14" s="15"/>
      <c r="J14" s="11"/>
      <c r="K14" s="19">
        <f t="shared" si="0"/>
        <v>80.759692</v>
      </c>
      <c r="L14" s="11"/>
    </row>
    <row r="15" ht="15" customHeight="1" spans="1:12">
      <c r="A15" s="11"/>
      <c r="B15" s="12"/>
      <c r="C15" s="11"/>
      <c r="D15" s="11"/>
      <c r="E15" s="11"/>
      <c r="F15" s="13" t="s">
        <v>28</v>
      </c>
      <c r="G15" s="14">
        <v>74.54</v>
      </c>
      <c r="H15" s="15"/>
      <c r="I15" s="15"/>
      <c r="J15" s="11"/>
      <c r="K15" s="19">
        <f t="shared" si="0"/>
        <v>74.808344</v>
      </c>
      <c r="L15" s="11"/>
    </row>
    <row r="16" ht="15" customHeight="1" spans="1:12">
      <c r="A16" s="11"/>
      <c r="B16" s="12"/>
      <c r="C16" s="11"/>
      <c r="D16" s="11"/>
      <c r="E16" s="11"/>
      <c r="F16" s="13" t="s">
        <v>29</v>
      </c>
      <c r="G16" s="14">
        <v>79.51</v>
      </c>
      <c r="H16" s="15"/>
      <c r="I16" s="15"/>
      <c r="J16" s="11"/>
      <c r="K16" s="19">
        <f t="shared" si="0"/>
        <v>79.796236</v>
      </c>
      <c r="L16" s="11"/>
    </row>
    <row r="17" ht="15" customHeight="1" spans="1:12">
      <c r="A17" s="11"/>
      <c r="B17" s="12"/>
      <c r="C17" s="11"/>
      <c r="D17" s="11"/>
      <c r="E17" s="11"/>
      <c r="F17" s="13" t="s">
        <v>30</v>
      </c>
      <c r="G17" s="14">
        <v>77.07</v>
      </c>
      <c r="H17" s="15"/>
      <c r="I17" s="15"/>
      <c r="J17" s="11"/>
      <c r="K17" s="19">
        <f t="shared" si="0"/>
        <v>77.347452</v>
      </c>
      <c r="L17" s="11"/>
    </row>
    <row r="18" ht="15" customHeight="1" spans="1:12">
      <c r="A18" s="11"/>
      <c r="B18" s="12"/>
      <c r="C18" s="11"/>
      <c r="D18" s="11"/>
      <c r="E18" s="11"/>
      <c r="F18" s="13" t="s">
        <v>31</v>
      </c>
      <c r="G18" s="14">
        <v>77.87</v>
      </c>
      <c r="H18" s="15"/>
      <c r="I18" s="15"/>
      <c r="J18" s="11"/>
      <c r="K18" s="19">
        <f t="shared" si="0"/>
        <v>78.150332</v>
      </c>
      <c r="L18" s="11"/>
    </row>
    <row r="19" ht="15" customHeight="1" spans="1:12">
      <c r="A19" s="11"/>
      <c r="B19" s="12"/>
      <c r="C19" s="11"/>
      <c r="D19" s="11"/>
      <c r="E19" s="11"/>
      <c r="F19" s="13" t="s">
        <v>32</v>
      </c>
      <c r="G19" s="14">
        <v>79.99</v>
      </c>
      <c r="H19" s="15"/>
      <c r="I19" s="15"/>
      <c r="J19" s="11"/>
      <c r="K19" s="19">
        <f t="shared" si="0"/>
        <v>80.277964</v>
      </c>
      <c r="L19" s="11"/>
    </row>
    <row r="20" ht="15" customHeight="1" spans="1:12">
      <c r="A20" s="11"/>
      <c r="B20" s="12"/>
      <c r="C20" s="11"/>
      <c r="D20" s="11">
        <v>3</v>
      </c>
      <c r="E20" s="11" t="s">
        <v>33</v>
      </c>
      <c r="F20" s="13" t="s">
        <v>34</v>
      </c>
      <c r="G20" s="14">
        <v>74.08</v>
      </c>
      <c r="H20" s="16">
        <v>77.7426</v>
      </c>
      <c r="I20" s="16">
        <v>77.5014</v>
      </c>
      <c r="J20" s="11">
        <v>1.0031</v>
      </c>
      <c r="K20" s="19">
        <f>G20*1.0031</f>
        <v>74.309648</v>
      </c>
      <c r="L20" s="11"/>
    </row>
    <row r="21" ht="15" customHeight="1" spans="1:12">
      <c r="A21" s="11"/>
      <c r="B21" s="12"/>
      <c r="C21" s="11"/>
      <c r="D21" s="11"/>
      <c r="E21" s="11"/>
      <c r="F21" s="13" t="s">
        <v>35</v>
      </c>
      <c r="G21" s="14">
        <v>75.6</v>
      </c>
      <c r="H21" s="16"/>
      <c r="I21" s="16"/>
      <c r="J21" s="11"/>
      <c r="K21" s="19">
        <f t="shared" ref="K21:K35" si="1">G21*1.0031</f>
        <v>75.83436</v>
      </c>
      <c r="L21" s="11"/>
    </row>
    <row r="22" ht="15" customHeight="1" spans="1:12">
      <c r="A22" s="11"/>
      <c r="B22" s="12"/>
      <c r="C22" s="11"/>
      <c r="D22" s="11"/>
      <c r="E22" s="11"/>
      <c r="F22" s="13" t="s">
        <v>36</v>
      </c>
      <c r="G22" s="14">
        <v>74.76</v>
      </c>
      <c r="H22" s="16"/>
      <c r="I22" s="16"/>
      <c r="J22" s="11"/>
      <c r="K22" s="19">
        <f t="shared" si="1"/>
        <v>74.991756</v>
      </c>
      <c r="L22" s="11"/>
    </row>
    <row r="23" ht="15" customHeight="1" spans="1:12">
      <c r="A23" s="11"/>
      <c r="B23" s="12"/>
      <c r="C23" s="11"/>
      <c r="D23" s="11"/>
      <c r="E23" s="11"/>
      <c r="F23" s="13" t="s">
        <v>37</v>
      </c>
      <c r="G23" s="14">
        <v>75.17</v>
      </c>
      <c r="H23" s="16"/>
      <c r="I23" s="16"/>
      <c r="J23" s="11"/>
      <c r="K23" s="19">
        <f t="shared" si="1"/>
        <v>75.403027</v>
      </c>
      <c r="L23" s="11"/>
    </row>
    <row r="24" ht="15" customHeight="1" spans="1:12">
      <c r="A24" s="11"/>
      <c r="B24" s="12"/>
      <c r="C24" s="11"/>
      <c r="D24" s="11"/>
      <c r="E24" s="11"/>
      <c r="F24" s="13" t="s">
        <v>38</v>
      </c>
      <c r="G24" s="14">
        <v>80.02</v>
      </c>
      <c r="H24" s="16"/>
      <c r="I24" s="16"/>
      <c r="J24" s="11"/>
      <c r="K24" s="19">
        <f t="shared" si="1"/>
        <v>80.268062</v>
      </c>
      <c r="L24" s="11"/>
    </row>
    <row r="25" ht="15" customHeight="1" spans="1:12">
      <c r="A25" s="11"/>
      <c r="B25" s="12"/>
      <c r="C25" s="11"/>
      <c r="D25" s="11"/>
      <c r="E25" s="11"/>
      <c r="F25" s="13" t="s">
        <v>39</v>
      </c>
      <c r="G25" s="14">
        <v>77.34</v>
      </c>
      <c r="H25" s="16"/>
      <c r="I25" s="16"/>
      <c r="J25" s="11"/>
      <c r="K25" s="19">
        <f t="shared" si="1"/>
        <v>77.579754</v>
      </c>
      <c r="L25" s="11"/>
    </row>
    <row r="26" ht="15" customHeight="1" spans="1:12">
      <c r="A26" s="11"/>
      <c r="B26" s="12"/>
      <c r="C26" s="11"/>
      <c r="D26" s="11"/>
      <c r="E26" s="11"/>
      <c r="F26" s="13" t="s">
        <v>40</v>
      </c>
      <c r="G26" s="14">
        <v>79.74</v>
      </c>
      <c r="H26" s="16"/>
      <c r="I26" s="16"/>
      <c r="J26" s="11"/>
      <c r="K26" s="19">
        <f t="shared" si="1"/>
        <v>79.987194</v>
      </c>
      <c r="L26" s="11"/>
    </row>
    <row r="27" ht="15" customHeight="1" spans="1:12">
      <c r="A27" s="11"/>
      <c r="B27" s="12"/>
      <c r="C27" s="11"/>
      <c r="D27" s="11"/>
      <c r="E27" s="11"/>
      <c r="F27" s="13" t="s">
        <v>41</v>
      </c>
      <c r="G27" s="14">
        <v>76.06</v>
      </c>
      <c r="H27" s="16"/>
      <c r="I27" s="16"/>
      <c r="J27" s="11"/>
      <c r="K27" s="19">
        <f t="shared" si="1"/>
        <v>76.295786</v>
      </c>
      <c r="L27" s="11"/>
    </row>
    <row r="28" ht="15" customHeight="1" spans="1:12">
      <c r="A28" s="11"/>
      <c r="B28" s="12"/>
      <c r="C28" s="11"/>
      <c r="D28" s="11"/>
      <c r="E28" s="11"/>
      <c r="F28" s="13" t="s">
        <v>42</v>
      </c>
      <c r="G28" s="14">
        <v>82.88</v>
      </c>
      <c r="H28" s="16"/>
      <c r="I28" s="16"/>
      <c r="J28" s="11"/>
      <c r="K28" s="19">
        <f t="shared" si="1"/>
        <v>83.136928</v>
      </c>
      <c r="L28" s="11"/>
    </row>
    <row r="29" ht="15" customHeight="1" spans="1:12">
      <c r="A29" s="11"/>
      <c r="B29" s="12"/>
      <c r="C29" s="11"/>
      <c r="D29" s="11"/>
      <c r="E29" s="11"/>
      <c r="F29" s="13" t="s">
        <v>43</v>
      </c>
      <c r="G29" s="14">
        <v>78.89</v>
      </c>
      <c r="H29" s="16"/>
      <c r="I29" s="16"/>
      <c r="J29" s="11"/>
      <c r="K29" s="19">
        <f t="shared" si="1"/>
        <v>79.134559</v>
      </c>
      <c r="L29" s="11"/>
    </row>
    <row r="30" ht="15" customHeight="1" spans="1:12">
      <c r="A30" s="11"/>
      <c r="B30" s="12"/>
      <c r="C30" s="11"/>
      <c r="D30" s="11"/>
      <c r="E30" s="11"/>
      <c r="F30" s="13" t="s">
        <v>44</v>
      </c>
      <c r="G30" s="14">
        <v>75.54</v>
      </c>
      <c r="H30" s="16"/>
      <c r="I30" s="16"/>
      <c r="J30" s="11"/>
      <c r="K30" s="19">
        <f t="shared" si="1"/>
        <v>75.774174</v>
      </c>
      <c r="L30" s="11"/>
    </row>
    <row r="31" ht="15" customHeight="1" spans="1:12">
      <c r="A31" s="11"/>
      <c r="B31" s="12"/>
      <c r="C31" s="11"/>
      <c r="D31" s="11"/>
      <c r="E31" s="11"/>
      <c r="F31" s="13" t="s">
        <v>45</v>
      </c>
      <c r="G31" s="14">
        <v>78.39</v>
      </c>
      <c r="H31" s="16"/>
      <c r="I31" s="16"/>
      <c r="J31" s="11"/>
      <c r="K31" s="19">
        <f t="shared" si="1"/>
        <v>78.633009</v>
      </c>
      <c r="L31" s="11"/>
    </row>
    <row r="32" ht="15" customHeight="1" spans="1:12">
      <c r="A32" s="11"/>
      <c r="B32" s="12"/>
      <c r="C32" s="11"/>
      <c r="D32" s="11"/>
      <c r="E32" s="11"/>
      <c r="F32" s="13" t="s">
        <v>46</v>
      </c>
      <c r="G32" s="14">
        <v>77.07</v>
      </c>
      <c r="H32" s="16"/>
      <c r="I32" s="16"/>
      <c r="J32" s="11"/>
      <c r="K32" s="19">
        <f t="shared" si="1"/>
        <v>77.308917</v>
      </c>
      <c r="L32" s="11"/>
    </row>
    <row r="33" ht="15" customHeight="1" spans="1:12">
      <c r="A33" s="11"/>
      <c r="B33" s="12"/>
      <c r="C33" s="11"/>
      <c r="D33" s="11"/>
      <c r="E33" s="11"/>
      <c r="F33" s="13" t="s">
        <v>47</v>
      </c>
      <c r="G33" s="14">
        <v>81.3</v>
      </c>
      <c r="H33" s="16"/>
      <c r="I33" s="16"/>
      <c r="J33" s="11"/>
      <c r="K33" s="19">
        <f t="shared" si="1"/>
        <v>81.55203</v>
      </c>
      <c r="L33" s="11"/>
    </row>
    <row r="34" ht="15" customHeight="1" spans="1:12">
      <c r="A34" s="11"/>
      <c r="B34" s="12"/>
      <c r="C34" s="11"/>
      <c r="D34" s="11"/>
      <c r="E34" s="11"/>
      <c r="F34" s="13" t="s">
        <v>48</v>
      </c>
      <c r="G34" s="14">
        <v>79.64</v>
      </c>
      <c r="H34" s="16"/>
      <c r="I34" s="16"/>
      <c r="J34" s="11"/>
      <c r="K34" s="19">
        <f t="shared" si="1"/>
        <v>79.886884</v>
      </c>
      <c r="L34" s="11"/>
    </row>
    <row r="35" ht="15" customHeight="1" spans="1:12">
      <c r="A35" s="11"/>
      <c r="B35" s="12"/>
      <c r="C35" s="11"/>
      <c r="D35" s="11"/>
      <c r="E35" s="11"/>
      <c r="F35" s="13" t="s">
        <v>49</v>
      </c>
      <c r="G35" s="14">
        <v>75.5</v>
      </c>
      <c r="H35" s="16"/>
      <c r="I35" s="16"/>
      <c r="J35" s="11"/>
      <c r="K35" s="19">
        <f t="shared" si="1"/>
        <v>75.73405</v>
      </c>
      <c r="L35" s="11"/>
    </row>
    <row r="36" ht="15" customHeight="1" spans="1:12">
      <c r="A36" s="11"/>
      <c r="B36" s="12"/>
      <c r="C36" s="11"/>
      <c r="D36" s="11">
        <v>4</v>
      </c>
      <c r="E36" s="11" t="s">
        <v>50</v>
      </c>
      <c r="F36" s="17" t="s">
        <v>51</v>
      </c>
      <c r="G36" s="14">
        <v>78.84</v>
      </c>
      <c r="H36" s="18">
        <v>77.7426</v>
      </c>
      <c r="I36" s="18">
        <v>77.4153</v>
      </c>
      <c r="J36" s="11">
        <v>1.0042</v>
      </c>
      <c r="K36" s="20">
        <f>G36*1.0042</f>
        <v>79.171128</v>
      </c>
      <c r="L36" s="11"/>
    </row>
    <row r="37" ht="15" customHeight="1" spans="1:12">
      <c r="A37" s="11"/>
      <c r="B37" s="12"/>
      <c r="C37" s="11"/>
      <c r="D37" s="11"/>
      <c r="E37" s="11"/>
      <c r="F37" s="17" t="s">
        <v>52</v>
      </c>
      <c r="G37" s="14">
        <v>75.65</v>
      </c>
      <c r="H37" s="18"/>
      <c r="I37" s="18"/>
      <c r="J37" s="11"/>
      <c r="K37" s="20">
        <f t="shared" ref="K37:K52" si="2">G37*1.0042</f>
        <v>75.96773</v>
      </c>
      <c r="L37" s="11"/>
    </row>
    <row r="38" ht="15" customHeight="1" spans="1:12">
      <c r="A38" s="11"/>
      <c r="B38" s="12"/>
      <c r="C38" s="11"/>
      <c r="D38" s="11"/>
      <c r="E38" s="11"/>
      <c r="F38" s="17" t="s">
        <v>53</v>
      </c>
      <c r="G38" s="14">
        <v>77.56</v>
      </c>
      <c r="H38" s="18"/>
      <c r="I38" s="18"/>
      <c r="J38" s="11"/>
      <c r="K38" s="20">
        <f t="shared" si="2"/>
        <v>77.885752</v>
      </c>
      <c r="L38" s="11"/>
    </row>
    <row r="39" ht="15" customHeight="1" spans="1:12">
      <c r="A39" s="11"/>
      <c r="B39" s="12"/>
      <c r="C39" s="11"/>
      <c r="D39" s="11"/>
      <c r="E39" s="11"/>
      <c r="F39" s="17" t="s">
        <v>54</v>
      </c>
      <c r="G39" s="14">
        <v>76.47</v>
      </c>
      <c r="H39" s="18"/>
      <c r="I39" s="18"/>
      <c r="J39" s="11"/>
      <c r="K39" s="20">
        <f t="shared" si="2"/>
        <v>76.791174</v>
      </c>
      <c r="L39" s="11"/>
    </row>
    <row r="40" ht="15" customHeight="1" spans="1:12">
      <c r="A40" s="11"/>
      <c r="B40" s="12"/>
      <c r="C40" s="11"/>
      <c r="D40" s="11"/>
      <c r="E40" s="11"/>
      <c r="F40" s="17" t="s">
        <v>55</v>
      </c>
      <c r="G40" s="14">
        <v>76.18</v>
      </c>
      <c r="H40" s="18"/>
      <c r="I40" s="18"/>
      <c r="J40" s="11"/>
      <c r="K40" s="20">
        <f t="shared" si="2"/>
        <v>76.499956</v>
      </c>
      <c r="L40" s="11"/>
    </row>
    <row r="41" ht="15" customHeight="1" spans="1:12">
      <c r="A41" s="11"/>
      <c r="B41" s="12"/>
      <c r="C41" s="11"/>
      <c r="D41" s="11"/>
      <c r="E41" s="11"/>
      <c r="F41" s="17" t="s">
        <v>19</v>
      </c>
      <c r="G41" s="14">
        <v>82.56</v>
      </c>
      <c r="H41" s="18"/>
      <c r="I41" s="18"/>
      <c r="J41" s="11"/>
      <c r="K41" s="20">
        <f t="shared" si="2"/>
        <v>82.906752</v>
      </c>
      <c r="L41" s="11" t="s">
        <v>56</v>
      </c>
    </row>
    <row r="42" ht="15" customHeight="1" spans="1:12">
      <c r="A42" s="11"/>
      <c r="B42" s="12"/>
      <c r="C42" s="11"/>
      <c r="D42" s="11"/>
      <c r="E42" s="11"/>
      <c r="F42" s="17" t="s">
        <v>57</v>
      </c>
      <c r="G42" s="14">
        <v>72.73</v>
      </c>
      <c r="H42" s="18"/>
      <c r="I42" s="18"/>
      <c r="J42" s="11"/>
      <c r="K42" s="20">
        <f t="shared" si="2"/>
        <v>73.035466</v>
      </c>
      <c r="L42" s="11"/>
    </row>
    <row r="43" ht="15" customHeight="1" spans="1:12">
      <c r="A43" s="11"/>
      <c r="B43" s="12"/>
      <c r="C43" s="11"/>
      <c r="D43" s="11"/>
      <c r="E43" s="11"/>
      <c r="F43" s="17" t="s">
        <v>58</v>
      </c>
      <c r="G43" s="14">
        <v>77.8</v>
      </c>
      <c r="H43" s="18"/>
      <c r="I43" s="18"/>
      <c r="J43" s="11"/>
      <c r="K43" s="20">
        <f t="shared" si="2"/>
        <v>78.12676</v>
      </c>
      <c r="L43" s="11"/>
    </row>
    <row r="44" ht="15" customHeight="1" spans="1:12">
      <c r="A44" s="11"/>
      <c r="B44" s="12"/>
      <c r="C44" s="11"/>
      <c r="D44" s="11"/>
      <c r="E44" s="11"/>
      <c r="F44" s="17" t="s">
        <v>59</v>
      </c>
      <c r="G44" s="14">
        <v>77.18</v>
      </c>
      <c r="H44" s="18"/>
      <c r="I44" s="18"/>
      <c r="J44" s="11"/>
      <c r="K44" s="20">
        <f t="shared" si="2"/>
        <v>77.504156</v>
      </c>
      <c r="L44" s="11"/>
    </row>
    <row r="45" ht="15" customHeight="1" spans="1:12">
      <c r="A45" s="11"/>
      <c r="B45" s="12"/>
      <c r="C45" s="11"/>
      <c r="D45" s="11"/>
      <c r="E45" s="11"/>
      <c r="F45" s="17" t="s">
        <v>60</v>
      </c>
      <c r="G45" s="14">
        <v>79</v>
      </c>
      <c r="H45" s="18"/>
      <c r="I45" s="18"/>
      <c r="J45" s="11"/>
      <c r="K45" s="20">
        <f t="shared" si="2"/>
        <v>79.3318</v>
      </c>
      <c r="L45" s="11"/>
    </row>
    <row r="46" ht="15" customHeight="1" spans="1:12">
      <c r="A46" s="11"/>
      <c r="B46" s="12"/>
      <c r="C46" s="11"/>
      <c r="D46" s="11"/>
      <c r="E46" s="11"/>
      <c r="F46" s="17" t="s">
        <v>61</v>
      </c>
      <c r="G46" s="14">
        <v>75.12</v>
      </c>
      <c r="H46" s="18"/>
      <c r="I46" s="18"/>
      <c r="J46" s="11"/>
      <c r="K46" s="20">
        <f t="shared" si="2"/>
        <v>75.435504</v>
      </c>
      <c r="L46" s="11"/>
    </row>
    <row r="47" ht="15" customHeight="1" spans="1:12">
      <c r="A47" s="11"/>
      <c r="B47" s="12"/>
      <c r="C47" s="11"/>
      <c r="D47" s="11"/>
      <c r="E47" s="11"/>
      <c r="F47" s="17" t="s">
        <v>62</v>
      </c>
      <c r="G47" s="14">
        <v>78.69</v>
      </c>
      <c r="H47" s="18"/>
      <c r="I47" s="18"/>
      <c r="J47" s="11"/>
      <c r="K47" s="20">
        <f t="shared" si="2"/>
        <v>79.020498</v>
      </c>
      <c r="L47" s="11"/>
    </row>
    <row r="48" ht="15" customHeight="1" spans="1:12">
      <c r="A48" s="11"/>
      <c r="B48" s="12"/>
      <c r="C48" s="11"/>
      <c r="D48" s="11"/>
      <c r="E48" s="11"/>
      <c r="F48" s="17" t="s">
        <v>63</v>
      </c>
      <c r="G48" s="14">
        <v>80.5</v>
      </c>
      <c r="H48" s="18"/>
      <c r="I48" s="18"/>
      <c r="J48" s="11"/>
      <c r="K48" s="20">
        <f t="shared" si="2"/>
        <v>80.8381</v>
      </c>
      <c r="L48" s="11"/>
    </row>
    <row r="49" ht="15" customHeight="1" spans="1:12">
      <c r="A49" s="11"/>
      <c r="B49" s="12"/>
      <c r="C49" s="11"/>
      <c r="D49" s="11"/>
      <c r="E49" s="11"/>
      <c r="F49" s="17" t="s">
        <v>64</v>
      </c>
      <c r="G49" s="14">
        <v>78.45</v>
      </c>
      <c r="H49" s="18"/>
      <c r="I49" s="18"/>
      <c r="J49" s="11"/>
      <c r="K49" s="20">
        <f t="shared" si="2"/>
        <v>78.77949</v>
      </c>
      <c r="L49" s="11"/>
    </row>
    <row r="50" ht="15" customHeight="1" spans="1:12">
      <c r="A50" s="11"/>
      <c r="B50" s="12"/>
      <c r="C50" s="11"/>
      <c r="D50" s="11"/>
      <c r="E50" s="11"/>
      <c r="F50" s="17" t="s">
        <v>65</v>
      </c>
      <c r="G50" s="14">
        <v>75.26</v>
      </c>
      <c r="H50" s="18"/>
      <c r="I50" s="18"/>
      <c r="J50" s="11"/>
      <c r="K50" s="20">
        <f t="shared" si="2"/>
        <v>75.576092</v>
      </c>
      <c r="L50" s="11"/>
    </row>
    <row r="51" ht="15" customHeight="1" spans="1:12">
      <c r="A51" s="11"/>
      <c r="B51" s="12"/>
      <c r="C51" s="11"/>
      <c r="D51" s="11"/>
      <c r="E51" s="11"/>
      <c r="F51" s="17" t="s">
        <v>66</v>
      </c>
      <c r="G51" s="14">
        <v>76.96</v>
      </c>
      <c r="H51" s="18"/>
      <c r="I51" s="18"/>
      <c r="J51" s="11"/>
      <c r="K51" s="20">
        <f t="shared" si="2"/>
        <v>77.283232</v>
      </c>
      <c r="L51" s="11"/>
    </row>
    <row r="52" ht="15" customHeight="1" spans="1:12">
      <c r="A52" s="11"/>
      <c r="B52" s="12"/>
      <c r="C52" s="11"/>
      <c r="D52" s="11"/>
      <c r="E52" s="11"/>
      <c r="F52" s="17" t="s">
        <v>67</v>
      </c>
      <c r="G52" s="14">
        <v>77.57</v>
      </c>
      <c r="H52" s="18"/>
      <c r="I52" s="18"/>
      <c r="J52" s="11"/>
      <c r="K52" s="20">
        <f t="shared" si="2"/>
        <v>77.895794</v>
      </c>
      <c r="L52" s="11"/>
    </row>
    <row r="53" ht="15" customHeight="1" spans="1:19">
      <c r="A53" s="11"/>
      <c r="B53" s="12"/>
      <c r="C53" s="11"/>
      <c r="D53" s="11">
        <v>5</v>
      </c>
      <c r="E53" s="11" t="s">
        <v>68</v>
      </c>
      <c r="F53" s="17" t="s">
        <v>69</v>
      </c>
      <c r="G53" s="14">
        <v>75.19</v>
      </c>
      <c r="H53" s="18">
        <v>77.7426</v>
      </c>
      <c r="I53" s="21">
        <v>78.1679</v>
      </c>
      <c r="J53" s="22">
        <v>0.9946</v>
      </c>
      <c r="K53" s="23">
        <f>G53*0.9946</f>
        <v>74.783974</v>
      </c>
      <c r="L53" s="11"/>
      <c r="M53" s="24"/>
      <c r="N53" s="24"/>
      <c r="O53" s="24"/>
      <c r="P53" s="25"/>
      <c r="Q53" s="24"/>
      <c r="R53" s="25"/>
      <c r="S53" s="24"/>
    </row>
    <row r="54" ht="15" customHeight="1" spans="1:19">
      <c r="A54" s="11"/>
      <c r="B54" s="12"/>
      <c r="C54" s="11"/>
      <c r="D54" s="11"/>
      <c r="E54" s="11"/>
      <c r="F54" s="17" t="s">
        <v>70</v>
      </c>
      <c r="G54" s="14">
        <v>80.4</v>
      </c>
      <c r="H54" s="18"/>
      <c r="I54" s="21"/>
      <c r="J54" s="22"/>
      <c r="K54" s="23">
        <f t="shared" ref="K54:K73" si="3">G54*0.9946</f>
        <v>79.96584</v>
      </c>
      <c r="L54" s="11"/>
      <c r="M54" s="24"/>
      <c r="N54" s="24"/>
      <c r="O54" s="24"/>
      <c r="P54" s="25"/>
      <c r="Q54" s="24"/>
      <c r="R54" s="25"/>
      <c r="S54" s="24"/>
    </row>
    <row r="55" ht="15" customHeight="1" spans="1:19">
      <c r="A55" s="11"/>
      <c r="B55" s="12"/>
      <c r="C55" s="11"/>
      <c r="D55" s="11"/>
      <c r="E55" s="11"/>
      <c r="F55" s="17" t="s">
        <v>71</v>
      </c>
      <c r="G55" s="14">
        <v>78.01</v>
      </c>
      <c r="H55" s="18"/>
      <c r="I55" s="21"/>
      <c r="J55" s="22"/>
      <c r="K55" s="23">
        <f t="shared" si="3"/>
        <v>77.588746</v>
      </c>
      <c r="L55" s="11"/>
      <c r="M55" s="24"/>
      <c r="N55" s="24"/>
      <c r="O55" s="24"/>
      <c r="P55" s="25"/>
      <c r="Q55" s="24"/>
      <c r="R55" s="25"/>
      <c r="S55" s="24"/>
    </row>
    <row r="56" ht="15" customHeight="1" spans="1:19">
      <c r="A56" s="11"/>
      <c r="B56" s="12"/>
      <c r="C56" s="11"/>
      <c r="D56" s="11"/>
      <c r="E56" s="11"/>
      <c r="F56" s="17" t="s">
        <v>72</v>
      </c>
      <c r="G56" s="14">
        <v>76.12</v>
      </c>
      <c r="H56" s="18"/>
      <c r="I56" s="21"/>
      <c r="J56" s="22"/>
      <c r="K56" s="23">
        <f t="shared" si="3"/>
        <v>75.708952</v>
      </c>
      <c r="L56" s="11"/>
      <c r="M56" s="24"/>
      <c r="N56" s="24"/>
      <c r="O56" s="24"/>
      <c r="P56" s="25"/>
      <c r="Q56" s="24"/>
      <c r="R56" s="25"/>
      <c r="S56" s="24"/>
    </row>
    <row r="57" ht="15" customHeight="1" spans="1:19">
      <c r="A57" s="11"/>
      <c r="B57" s="12"/>
      <c r="C57" s="11"/>
      <c r="D57" s="11"/>
      <c r="E57" s="11"/>
      <c r="F57" s="17" t="s">
        <v>73</v>
      </c>
      <c r="G57" s="14">
        <v>76.74</v>
      </c>
      <c r="H57" s="18"/>
      <c r="I57" s="21"/>
      <c r="J57" s="22"/>
      <c r="K57" s="23">
        <f t="shared" si="3"/>
        <v>76.325604</v>
      </c>
      <c r="L57" s="11"/>
      <c r="M57" s="24"/>
      <c r="N57" s="24"/>
      <c r="O57" s="24"/>
      <c r="P57" s="25"/>
      <c r="Q57" s="24"/>
      <c r="R57" s="25"/>
      <c r="S57" s="24"/>
    </row>
    <row r="58" ht="15" customHeight="1" spans="1:19">
      <c r="A58" s="11"/>
      <c r="B58" s="12"/>
      <c r="C58" s="11"/>
      <c r="D58" s="11"/>
      <c r="E58" s="11"/>
      <c r="F58" s="17" t="s">
        <v>74</v>
      </c>
      <c r="G58" s="14">
        <v>76.52</v>
      </c>
      <c r="H58" s="18"/>
      <c r="I58" s="21"/>
      <c r="J58" s="22"/>
      <c r="K58" s="23">
        <f t="shared" si="3"/>
        <v>76.106792</v>
      </c>
      <c r="L58" s="11"/>
      <c r="M58" s="24"/>
      <c r="N58" s="24"/>
      <c r="O58" s="24"/>
      <c r="P58" s="25"/>
      <c r="Q58" s="24"/>
      <c r="R58" s="25"/>
      <c r="S58" s="24"/>
    </row>
    <row r="59" ht="15" customHeight="1" spans="1:19">
      <c r="A59" s="11"/>
      <c r="B59" s="12"/>
      <c r="C59" s="11"/>
      <c r="D59" s="11"/>
      <c r="E59" s="11"/>
      <c r="F59" s="17" t="s">
        <v>75</v>
      </c>
      <c r="G59" s="14">
        <v>74.84</v>
      </c>
      <c r="H59" s="18"/>
      <c r="I59" s="21"/>
      <c r="J59" s="22"/>
      <c r="K59" s="23">
        <f t="shared" si="3"/>
        <v>74.435864</v>
      </c>
      <c r="L59" s="11"/>
      <c r="M59" s="24"/>
      <c r="N59" s="24"/>
      <c r="O59" s="24"/>
      <c r="P59" s="25"/>
      <c r="Q59" s="24"/>
      <c r="R59" s="25"/>
      <c r="S59" s="24"/>
    </row>
    <row r="60" ht="15" customHeight="1" spans="1:19">
      <c r="A60" s="11"/>
      <c r="B60" s="12"/>
      <c r="C60" s="11"/>
      <c r="D60" s="11"/>
      <c r="E60" s="11"/>
      <c r="F60" s="17" t="s">
        <v>76</v>
      </c>
      <c r="G60" s="14">
        <v>78.55</v>
      </c>
      <c r="H60" s="18"/>
      <c r="I60" s="21"/>
      <c r="J60" s="22"/>
      <c r="K60" s="23">
        <f t="shared" si="3"/>
        <v>78.12583</v>
      </c>
      <c r="L60" s="11"/>
      <c r="M60" s="24"/>
      <c r="N60" s="24"/>
      <c r="O60" s="24"/>
      <c r="P60" s="25"/>
      <c r="Q60" s="24"/>
      <c r="R60" s="25"/>
      <c r="S60" s="24"/>
    </row>
    <row r="61" ht="15" customHeight="1" spans="1:19">
      <c r="A61" s="11"/>
      <c r="B61" s="12"/>
      <c r="C61" s="11"/>
      <c r="D61" s="11"/>
      <c r="E61" s="11"/>
      <c r="F61" s="17" t="s">
        <v>77</v>
      </c>
      <c r="G61" s="14">
        <v>78.94</v>
      </c>
      <c r="H61" s="18"/>
      <c r="I61" s="21"/>
      <c r="J61" s="22"/>
      <c r="K61" s="23">
        <f t="shared" si="3"/>
        <v>78.513724</v>
      </c>
      <c r="L61" s="11"/>
      <c r="M61" s="24"/>
      <c r="N61" s="24"/>
      <c r="O61" s="24"/>
      <c r="P61" s="25"/>
      <c r="Q61" s="24"/>
      <c r="R61" s="25"/>
      <c r="S61" s="24"/>
    </row>
    <row r="62" ht="15" customHeight="1" spans="1:19">
      <c r="A62" s="11"/>
      <c r="B62" s="12"/>
      <c r="C62" s="11"/>
      <c r="D62" s="11"/>
      <c r="E62" s="11"/>
      <c r="F62" s="17" t="s">
        <v>78</v>
      </c>
      <c r="G62" s="14">
        <v>77.99</v>
      </c>
      <c r="H62" s="18"/>
      <c r="I62" s="21"/>
      <c r="J62" s="22"/>
      <c r="K62" s="23">
        <f t="shared" si="3"/>
        <v>77.568854</v>
      </c>
      <c r="L62" s="11"/>
      <c r="M62" s="24"/>
      <c r="N62" s="24"/>
      <c r="O62" s="24"/>
      <c r="P62" s="25"/>
      <c r="Q62" s="24"/>
      <c r="R62" s="25"/>
      <c r="S62" s="24"/>
    </row>
    <row r="63" ht="15" customHeight="1" spans="1:19">
      <c r="A63" s="11"/>
      <c r="B63" s="12"/>
      <c r="C63" s="11"/>
      <c r="D63" s="11"/>
      <c r="E63" s="11"/>
      <c r="F63" s="17" t="s">
        <v>79</v>
      </c>
      <c r="G63" s="14">
        <v>76.9</v>
      </c>
      <c r="H63" s="18"/>
      <c r="I63" s="21"/>
      <c r="J63" s="22"/>
      <c r="K63" s="23">
        <f t="shared" si="3"/>
        <v>76.48474</v>
      </c>
      <c r="L63" s="11"/>
      <c r="M63" s="24"/>
      <c r="N63" s="24"/>
      <c r="O63" s="24"/>
      <c r="P63" s="25"/>
      <c r="Q63" s="24"/>
      <c r="R63" s="25"/>
      <c r="S63" s="24"/>
    </row>
    <row r="64" ht="15" customHeight="1" spans="1:19">
      <c r="A64" s="11"/>
      <c r="B64" s="12"/>
      <c r="C64" s="11"/>
      <c r="D64" s="11"/>
      <c r="E64" s="11"/>
      <c r="F64" s="17" t="s">
        <v>80</v>
      </c>
      <c r="G64" s="14">
        <v>78.59</v>
      </c>
      <c r="H64" s="18"/>
      <c r="I64" s="21"/>
      <c r="J64" s="22"/>
      <c r="K64" s="23">
        <f t="shared" si="3"/>
        <v>78.165614</v>
      </c>
      <c r="L64" s="11"/>
      <c r="M64" s="24"/>
      <c r="N64" s="24"/>
      <c r="O64" s="24"/>
      <c r="P64" s="25"/>
      <c r="Q64" s="24"/>
      <c r="R64" s="25"/>
      <c r="S64" s="24"/>
    </row>
    <row r="65" ht="15" customHeight="1" spans="1:19">
      <c r="A65" s="11"/>
      <c r="B65" s="12"/>
      <c r="C65" s="11"/>
      <c r="D65" s="11"/>
      <c r="E65" s="11"/>
      <c r="F65" s="17" t="s">
        <v>81</v>
      </c>
      <c r="G65" s="14">
        <v>77.82</v>
      </c>
      <c r="H65" s="18"/>
      <c r="I65" s="21"/>
      <c r="J65" s="22"/>
      <c r="K65" s="23">
        <f t="shared" si="3"/>
        <v>77.399772</v>
      </c>
      <c r="L65" s="11"/>
      <c r="M65" s="24"/>
      <c r="N65" s="24"/>
      <c r="O65" s="24"/>
      <c r="P65" s="25"/>
      <c r="Q65" s="24"/>
      <c r="R65" s="25"/>
      <c r="S65" s="24"/>
    </row>
    <row r="66" ht="15" customHeight="1" spans="1:19">
      <c r="A66" s="11"/>
      <c r="B66" s="12"/>
      <c r="C66" s="11"/>
      <c r="D66" s="11"/>
      <c r="E66" s="11"/>
      <c r="F66" s="17" t="s">
        <v>82</v>
      </c>
      <c r="G66" s="14">
        <v>77.75</v>
      </c>
      <c r="H66" s="18"/>
      <c r="I66" s="21"/>
      <c r="J66" s="22"/>
      <c r="K66" s="23">
        <f t="shared" si="3"/>
        <v>77.33015</v>
      </c>
      <c r="L66" s="11"/>
      <c r="M66" s="24"/>
      <c r="N66" s="24"/>
      <c r="O66" s="24"/>
      <c r="P66" s="25"/>
      <c r="Q66" s="24"/>
      <c r="R66" s="25"/>
      <c r="S66" s="24"/>
    </row>
    <row r="67" ht="15" customHeight="1" spans="1:19">
      <c r="A67" s="11"/>
      <c r="B67" s="12"/>
      <c r="C67" s="11"/>
      <c r="D67" s="11"/>
      <c r="E67" s="11"/>
      <c r="F67" s="17" t="s">
        <v>83</v>
      </c>
      <c r="G67" s="14">
        <v>79.48</v>
      </c>
      <c r="H67" s="18"/>
      <c r="I67" s="21"/>
      <c r="J67" s="22"/>
      <c r="K67" s="23">
        <f t="shared" si="3"/>
        <v>79.050808</v>
      </c>
      <c r="L67" s="11"/>
      <c r="M67" s="24"/>
      <c r="N67" s="24"/>
      <c r="O67" s="24"/>
      <c r="P67" s="25"/>
      <c r="Q67" s="24"/>
      <c r="R67" s="25"/>
      <c r="S67" s="24"/>
    </row>
    <row r="68" ht="15" customHeight="1" spans="1:19">
      <c r="A68" s="11"/>
      <c r="B68" s="12"/>
      <c r="C68" s="11"/>
      <c r="D68" s="11"/>
      <c r="E68" s="11"/>
      <c r="F68" s="17" t="s">
        <v>84</v>
      </c>
      <c r="G68" s="14">
        <v>78.8</v>
      </c>
      <c r="H68" s="18"/>
      <c r="I68" s="21"/>
      <c r="J68" s="22"/>
      <c r="K68" s="23">
        <f t="shared" si="3"/>
        <v>78.37448</v>
      </c>
      <c r="L68" s="11"/>
      <c r="M68" s="24"/>
      <c r="N68" s="24"/>
      <c r="O68" s="24"/>
      <c r="P68" s="25"/>
      <c r="Q68" s="24"/>
      <c r="R68" s="25"/>
      <c r="S68" s="24"/>
    </row>
    <row r="69" ht="15" customHeight="1" spans="1:19">
      <c r="A69" s="11"/>
      <c r="B69" s="12"/>
      <c r="C69" s="11"/>
      <c r="D69" s="11"/>
      <c r="E69" s="11"/>
      <c r="F69" s="17" t="s">
        <v>85</v>
      </c>
      <c r="G69" s="14">
        <v>77.5</v>
      </c>
      <c r="H69" s="18"/>
      <c r="I69" s="21"/>
      <c r="J69" s="22"/>
      <c r="K69" s="23">
        <f t="shared" si="3"/>
        <v>77.0815</v>
      </c>
      <c r="L69" s="11"/>
      <c r="M69" s="24"/>
      <c r="N69" s="24"/>
      <c r="O69" s="24"/>
      <c r="P69" s="25"/>
      <c r="Q69" s="24"/>
      <c r="R69" s="25"/>
      <c r="S69" s="24"/>
    </row>
    <row r="70" ht="15" customHeight="1" spans="1:19">
      <c r="A70" s="11"/>
      <c r="B70" s="12"/>
      <c r="C70" s="11"/>
      <c r="D70" s="11"/>
      <c r="E70" s="11"/>
      <c r="F70" s="17" t="s">
        <v>86</v>
      </c>
      <c r="G70" s="14">
        <v>79.43</v>
      </c>
      <c r="H70" s="18"/>
      <c r="I70" s="21"/>
      <c r="J70" s="22"/>
      <c r="K70" s="23">
        <f t="shared" si="3"/>
        <v>79.001078</v>
      </c>
      <c r="L70" s="11"/>
      <c r="M70" s="24"/>
      <c r="N70" s="24"/>
      <c r="O70" s="24"/>
      <c r="P70" s="25"/>
      <c r="Q70" s="24"/>
      <c r="R70" s="25"/>
      <c r="S70" s="24"/>
    </row>
    <row r="71" ht="15" customHeight="1" spans="1:19">
      <c r="A71" s="11"/>
      <c r="B71" s="12"/>
      <c r="C71" s="11"/>
      <c r="D71" s="11"/>
      <c r="E71" s="11"/>
      <c r="F71" s="17" t="s">
        <v>87</v>
      </c>
      <c r="G71" s="14">
        <v>80.02</v>
      </c>
      <c r="H71" s="18"/>
      <c r="I71" s="21"/>
      <c r="J71" s="22"/>
      <c r="K71" s="23">
        <f t="shared" si="3"/>
        <v>79.587892</v>
      </c>
      <c r="L71" s="11"/>
      <c r="M71" s="24"/>
      <c r="N71" s="24"/>
      <c r="O71" s="24"/>
      <c r="P71" s="25"/>
      <c r="Q71" s="24"/>
      <c r="R71" s="25"/>
      <c r="S71" s="24"/>
    </row>
    <row r="72" ht="15" customHeight="1" spans="1:19">
      <c r="A72" s="11"/>
      <c r="B72" s="12"/>
      <c r="C72" s="11"/>
      <c r="D72" s="11"/>
      <c r="E72" s="11"/>
      <c r="F72" s="17" t="s">
        <v>88</v>
      </c>
      <c r="G72" s="14">
        <v>80.44</v>
      </c>
      <c r="H72" s="18"/>
      <c r="I72" s="21"/>
      <c r="J72" s="22"/>
      <c r="K72" s="23">
        <f t="shared" si="3"/>
        <v>80.005624</v>
      </c>
      <c r="L72" s="11"/>
      <c r="M72" s="24"/>
      <c r="N72" s="24"/>
      <c r="O72" s="24"/>
      <c r="P72" s="25"/>
      <c r="Q72" s="24"/>
      <c r="R72" s="25"/>
      <c r="S72" s="24"/>
    </row>
    <row r="73" ht="15" customHeight="1" spans="1:19">
      <c r="A73" s="11"/>
      <c r="B73" s="12"/>
      <c r="C73" s="11"/>
      <c r="D73" s="11"/>
      <c r="E73" s="11"/>
      <c r="F73" s="17" t="s">
        <v>89</v>
      </c>
      <c r="G73" s="14">
        <v>81.62</v>
      </c>
      <c r="H73" s="18"/>
      <c r="I73" s="21"/>
      <c r="J73" s="22"/>
      <c r="K73" s="23">
        <f t="shared" si="3"/>
        <v>81.179252</v>
      </c>
      <c r="L73" s="11"/>
      <c r="M73" s="24"/>
      <c r="N73" s="24"/>
      <c r="O73" s="24"/>
      <c r="P73" s="25"/>
      <c r="Q73" s="24"/>
      <c r="R73" s="25"/>
      <c r="S73" s="24"/>
    </row>
    <row r="74" spans="13:19">
      <c r="M74" s="24"/>
      <c r="N74" s="24"/>
      <c r="O74" s="24"/>
      <c r="P74" s="24"/>
      <c r="Q74" s="24"/>
      <c r="R74" s="24"/>
      <c r="S74" s="24"/>
    </row>
  </sheetData>
  <sortState ref="P53:P73">
    <sortCondition ref="P53"/>
  </sortState>
  <mergeCells count="24">
    <mergeCell ref="A1:L1"/>
    <mergeCell ref="A3:A73"/>
    <mergeCell ref="B3:B73"/>
    <mergeCell ref="C3:C73"/>
    <mergeCell ref="D3:D19"/>
    <mergeCell ref="D20:D35"/>
    <mergeCell ref="D36:D52"/>
    <mergeCell ref="D53:D73"/>
    <mergeCell ref="E3:E19"/>
    <mergeCell ref="E20:E35"/>
    <mergeCell ref="E36:E52"/>
    <mergeCell ref="E53:E73"/>
    <mergeCell ref="H3:H19"/>
    <mergeCell ref="H20:H35"/>
    <mergeCell ref="H36:H52"/>
    <mergeCell ref="H53:H73"/>
    <mergeCell ref="I3:I19"/>
    <mergeCell ref="I20:I35"/>
    <mergeCell ref="I36:I52"/>
    <mergeCell ref="I53:I73"/>
    <mergeCell ref="J3:J19"/>
    <mergeCell ref="J20:J35"/>
    <mergeCell ref="J36:J52"/>
    <mergeCell ref="J53:J7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Kmi゛麻麻</cp:lastModifiedBy>
  <dcterms:created xsi:type="dcterms:W3CDTF">2023-05-13T11:15:00Z</dcterms:created>
  <dcterms:modified xsi:type="dcterms:W3CDTF">2024-09-03T09:11:51Z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7561FF155DE741B594D2D14E9A127318_12</vt:lpwstr>
  </property>
</Properties>
</file>