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<sst xmlns="http://schemas.openxmlformats.org/spreadsheetml/2006/main" count="93" uniqueCount="91">
  <si>
    <t>岗位一总成绩及排名</t>
  </si>
  <si>
    <t>序号</t>
  </si>
  <si>
    <t>考号</t>
  </si>
  <si>
    <t>姓名</t>
  </si>
  <si>
    <t>笔试总分</t>
  </si>
  <si>
    <t>笔试排名</t>
  </si>
  <si>
    <t>笔试折合成绩</t>
  </si>
  <si>
    <t>面试总分</t>
  </si>
  <si>
    <t>面试排名</t>
  </si>
  <si>
    <t>面试折合成绩</t>
  </si>
  <si>
    <t>总成绩</t>
  </si>
  <si>
    <t>总成绩排名</t>
  </si>
  <si>
    <t>yjj0135</t>
  </si>
  <si>
    <t>彭傲怡</t>
  </si>
  <si>
    <t>yjj0117</t>
  </si>
  <si>
    <t>冉渭</t>
  </si>
  <si>
    <t>yjj0184</t>
  </si>
  <si>
    <t>王阳</t>
  </si>
  <si>
    <t>yjj0113</t>
  </si>
  <si>
    <t>彭奎林</t>
  </si>
  <si>
    <t>yjj0190</t>
  </si>
  <si>
    <t>宋一鸣</t>
  </si>
  <si>
    <t>yjj0162</t>
  </si>
  <si>
    <t>万雄</t>
  </si>
  <si>
    <t>yjj0176</t>
  </si>
  <si>
    <t>高影</t>
  </si>
  <si>
    <t>yjj0138</t>
  </si>
  <si>
    <t>杨冬林</t>
  </si>
  <si>
    <t>yjj0142</t>
  </si>
  <si>
    <t>杨赫</t>
  </si>
  <si>
    <t>yjj0126</t>
  </si>
  <si>
    <t>陈华</t>
  </si>
  <si>
    <t>yjj0151</t>
  </si>
  <si>
    <t>黄龙生</t>
  </si>
  <si>
    <t>yjj0120</t>
  </si>
  <si>
    <t>鱼凡</t>
  </si>
  <si>
    <t>yjj0130</t>
  </si>
  <si>
    <t>白逊</t>
  </si>
  <si>
    <t>yjj0171</t>
  </si>
  <si>
    <t>廖帅阳</t>
  </si>
  <si>
    <t>yjj0179</t>
  </si>
  <si>
    <t>唐学浩</t>
  </si>
  <si>
    <t>yjj0149</t>
  </si>
  <si>
    <t>左华波</t>
  </si>
  <si>
    <t>yjj0143</t>
  </si>
  <si>
    <t>刘云飞</t>
  </si>
  <si>
    <t>yjj0183</t>
  </si>
  <si>
    <t>祝沐野</t>
  </si>
  <si>
    <t>yjj0148</t>
  </si>
  <si>
    <t>费茜</t>
  </si>
  <si>
    <t>yjj0140</t>
  </si>
  <si>
    <t>梅靖峰</t>
  </si>
  <si>
    <t>yjj0139</t>
  </si>
  <si>
    <t>余恒言</t>
  </si>
  <si>
    <t>yjj0121</t>
  </si>
  <si>
    <t>廖家顺</t>
  </si>
  <si>
    <t>yjj0186</t>
  </si>
  <si>
    <t>吕登洪</t>
  </si>
  <si>
    <t>yjj0155</t>
  </si>
  <si>
    <t>李林阳</t>
  </si>
  <si>
    <t>yjj0185</t>
  </si>
  <si>
    <t>张亚明</t>
  </si>
  <si>
    <t>yjj0174</t>
  </si>
  <si>
    <t>夏超</t>
  </si>
  <si>
    <t>yjj0111</t>
  </si>
  <si>
    <t>梅月鑫</t>
  </si>
  <si>
    <t>yjj0153</t>
  </si>
  <si>
    <t>黄汇胜</t>
  </si>
  <si>
    <t>yjj0101</t>
  </si>
  <si>
    <t>曹怡龙</t>
  </si>
  <si>
    <t>yjj0156</t>
  </si>
  <si>
    <t>张梓城</t>
  </si>
  <si>
    <t>yjj0123</t>
  </si>
  <si>
    <t>严维</t>
  </si>
  <si>
    <t>yjj0152</t>
  </si>
  <si>
    <t>肖文兵</t>
  </si>
  <si>
    <t>yjj0127</t>
  </si>
  <si>
    <t>何星陶</t>
  </si>
  <si>
    <t>yjj0157</t>
  </si>
  <si>
    <t>卢杭</t>
  </si>
  <si>
    <t>yjj0108</t>
  </si>
  <si>
    <t>吴彦梅</t>
  </si>
  <si>
    <t>yjj0177</t>
  </si>
  <si>
    <t>赵珂</t>
  </si>
  <si>
    <t>yjj0182</t>
  </si>
  <si>
    <t>陈逸鹏</t>
  </si>
  <si>
    <t>放弃</t>
  </si>
  <si>
    <t>yjj0116</t>
  </si>
  <si>
    <t>郑鸿仁</t>
  </si>
  <si>
    <t>yjj0181</t>
  </si>
  <si>
    <t>王东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</si>
</sst>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J20" sqref="J20"/>
    </sheetView>
  </sheetViews>
  <sheetFormatPr defaultColWidth="7.775" defaultRowHeight="12.75"/>
  <cols>
    <col min="1" max="1" width="6.75" style="1" customWidth="1"/>
    <col min="2" max="2" width="11.125" style="1" customWidth="1"/>
    <col min="3" max="3" width="9.5" style="1" customWidth="1"/>
    <col min="4" max="4" width="10.125" style="1" customWidth="1"/>
    <col min="5" max="5" width="7.625" style="1" customWidth="1"/>
    <col min="6" max="6" width="8.875" style="1" customWidth="1"/>
    <col min="7" max="7" width="9.625" style="1" customWidth="1"/>
    <col min="8" max="8" width="8.875" style="1" customWidth="1"/>
    <col min="9" max="9" width="10.75" style="1" customWidth="1"/>
    <col min="10" max="10" width="7.625" style="1" customWidth="1"/>
    <col min="11" max="11" width="10.25" style="1" customWidth="1"/>
    <col min="12" max="16384" width="7.775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>
        <v>1</v>
      </c>
      <c r="B3" s="7" t="s">
        <v>12</v>
      </c>
      <c r="C3" s="7" t="s">
        <v>13</v>
      </c>
      <c r="D3" s="7">
        <v>73.01</v>
      </c>
      <c r="E3" s="7">
        <v>1</v>
      </c>
      <c r="F3" s="8">
        <f t="shared" ref="F3:F41" si="0">PRODUCT(D3,0.6)</f>
        <v>43.806</v>
      </c>
      <c r="G3" s="9">
        <v>84.4</v>
      </c>
      <c r="H3" s="10">
        <v>5</v>
      </c>
      <c r="I3" s="8">
        <f t="shared" ref="I3:I38" si="1">PRODUCT(G3,0.4)</f>
        <v>33.76</v>
      </c>
      <c r="J3" s="8">
        <f t="shared" ref="J3:J27" si="2">SUM(F3,I3)</f>
        <v>77.566</v>
      </c>
      <c r="K3" s="10">
        <v>1</v>
      </c>
    </row>
    <row r="4" s="1" customFormat="1" spans="1:11">
      <c r="A4" s="6">
        <v>3</v>
      </c>
      <c r="B4" s="7" t="s">
        <v>14</v>
      </c>
      <c r="C4" s="7" t="s">
        <v>15</v>
      </c>
      <c r="D4" s="7">
        <v>70.63</v>
      </c>
      <c r="E4" s="7">
        <v>3</v>
      </c>
      <c r="F4" s="8">
        <f t="shared" si="0"/>
        <v>42.378</v>
      </c>
      <c r="G4" s="9">
        <v>84.28</v>
      </c>
      <c r="H4" s="10">
        <v>6</v>
      </c>
      <c r="I4" s="8">
        <f t="shared" si="1"/>
        <v>33.712</v>
      </c>
      <c r="J4" s="8">
        <f t="shared" si="2"/>
        <v>76.09</v>
      </c>
      <c r="K4" s="10">
        <v>2</v>
      </c>
    </row>
    <row r="5" s="1" customFormat="1" spans="1:11">
      <c r="A5" s="6">
        <v>4</v>
      </c>
      <c r="B5" s="7" t="s">
        <v>16</v>
      </c>
      <c r="C5" s="7" t="s">
        <v>17</v>
      </c>
      <c r="D5" s="7">
        <v>70.12</v>
      </c>
      <c r="E5" s="7">
        <v>4</v>
      </c>
      <c r="F5" s="8">
        <f t="shared" si="0"/>
        <v>42.072</v>
      </c>
      <c r="G5" s="9">
        <v>83.9</v>
      </c>
      <c r="H5" s="10">
        <v>7</v>
      </c>
      <c r="I5" s="8">
        <f t="shared" si="1"/>
        <v>33.56</v>
      </c>
      <c r="J5" s="8">
        <f t="shared" si="2"/>
        <v>75.632</v>
      </c>
      <c r="K5" s="10">
        <v>3</v>
      </c>
    </row>
    <row r="6" s="1" customFormat="1" spans="1:11">
      <c r="A6" s="6">
        <v>2</v>
      </c>
      <c r="B6" s="7" t="s">
        <v>18</v>
      </c>
      <c r="C6" s="7" t="s">
        <v>19</v>
      </c>
      <c r="D6" s="7">
        <v>70.67</v>
      </c>
      <c r="E6" s="7">
        <v>2</v>
      </c>
      <c r="F6" s="8">
        <f t="shared" si="0"/>
        <v>42.402</v>
      </c>
      <c r="G6" s="9">
        <v>80.8</v>
      </c>
      <c r="H6" s="10">
        <v>19</v>
      </c>
      <c r="I6" s="8">
        <f t="shared" si="1"/>
        <v>32.32</v>
      </c>
      <c r="J6" s="8">
        <f t="shared" si="2"/>
        <v>74.722</v>
      </c>
      <c r="K6" s="10">
        <v>4</v>
      </c>
    </row>
    <row r="7" s="1" customFormat="1" spans="1:11">
      <c r="A7" s="6">
        <v>10</v>
      </c>
      <c r="B7" s="7" t="s">
        <v>20</v>
      </c>
      <c r="C7" s="7" t="s">
        <v>21</v>
      </c>
      <c r="D7" s="7">
        <v>65.07</v>
      </c>
      <c r="E7" s="7">
        <v>11</v>
      </c>
      <c r="F7" s="8">
        <f t="shared" si="0"/>
        <v>39.042</v>
      </c>
      <c r="G7" s="9">
        <v>86.8</v>
      </c>
      <c r="H7" s="10">
        <v>1</v>
      </c>
      <c r="I7" s="8">
        <f t="shared" si="1"/>
        <v>34.72</v>
      </c>
      <c r="J7" s="8">
        <f t="shared" si="2"/>
        <v>73.762</v>
      </c>
      <c r="K7" s="10">
        <v>5</v>
      </c>
    </row>
    <row r="8" s="1" customFormat="1" spans="1:11">
      <c r="A8" s="6">
        <v>12</v>
      </c>
      <c r="B8" s="7" t="s">
        <v>22</v>
      </c>
      <c r="C8" s="7" t="s">
        <v>23</v>
      </c>
      <c r="D8" s="7">
        <v>64.7</v>
      </c>
      <c r="E8" s="7">
        <v>13</v>
      </c>
      <c r="F8" s="8">
        <f t="shared" si="0"/>
        <v>38.82</v>
      </c>
      <c r="G8" s="9">
        <v>86.4</v>
      </c>
      <c r="H8" s="10">
        <v>2</v>
      </c>
      <c r="I8" s="8">
        <f t="shared" si="1"/>
        <v>34.56</v>
      </c>
      <c r="J8" s="8">
        <f t="shared" si="2"/>
        <v>73.38</v>
      </c>
      <c r="K8" s="10">
        <v>6</v>
      </c>
    </row>
    <row r="9" s="1" customFormat="1" spans="1:11">
      <c r="A9" s="6">
        <v>7</v>
      </c>
      <c r="B9" s="7" t="s">
        <v>24</v>
      </c>
      <c r="C9" s="7" t="s">
        <v>25</v>
      </c>
      <c r="D9" s="7">
        <v>66.05</v>
      </c>
      <c r="E9" s="7">
        <v>7</v>
      </c>
      <c r="F9" s="8">
        <f t="shared" si="0"/>
        <v>39.63</v>
      </c>
      <c r="G9" s="9">
        <v>82.66</v>
      </c>
      <c r="H9" s="10">
        <v>12</v>
      </c>
      <c r="I9" s="8">
        <f t="shared" si="1"/>
        <v>33.064</v>
      </c>
      <c r="J9" s="8">
        <f t="shared" si="2"/>
        <v>72.694</v>
      </c>
      <c r="K9" s="10">
        <v>7</v>
      </c>
    </row>
    <row r="10" s="1" customFormat="1" spans="1:11">
      <c r="A10" s="6">
        <v>8</v>
      </c>
      <c r="B10" s="7" t="s">
        <v>26</v>
      </c>
      <c r="C10" s="7" t="s">
        <v>27</v>
      </c>
      <c r="D10" s="7">
        <v>65.8</v>
      </c>
      <c r="E10" s="7">
        <v>8</v>
      </c>
      <c r="F10" s="8">
        <f t="shared" si="0"/>
        <v>39.48</v>
      </c>
      <c r="G10" s="9">
        <v>82.8</v>
      </c>
      <c r="H10" s="10">
        <v>11</v>
      </c>
      <c r="I10" s="8">
        <f t="shared" si="1"/>
        <v>33.12</v>
      </c>
      <c r="J10" s="8">
        <f t="shared" si="2"/>
        <v>72.6</v>
      </c>
      <c r="K10" s="10">
        <v>8</v>
      </c>
    </row>
    <row r="11" s="1" customFormat="1" spans="1:11">
      <c r="A11" s="6">
        <v>6</v>
      </c>
      <c r="B11" s="7" t="s">
        <v>28</v>
      </c>
      <c r="C11" s="7" t="s">
        <v>29</v>
      </c>
      <c r="D11" s="7">
        <v>66.6</v>
      </c>
      <c r="E11" s="7">
        <v>6</v>
      </c>
      <c r="F11" s="8">
        <f t="shared" si="0"/>
        <v>39.96</v>
      </c>
      <c r="G11" s="9">
        <v>81.1</v>
      </c>
      <c r="H11" s="10">
        <v>18</v>
      </c>
      <c r="I11" s="8">
        <f t="shared" si="1"/>
        <v>32.44</v>
      </c>
      <c r="J11" s="8">
        <f t="shared" si="2"/>
        <v>72.4</v>
      </c>
      <c r="K11" s="10">
        <v>9</v>
      </c>
    </row>
    <row r="12" s="1" customFormat="1" spans="1:11">
      <c r="A12" s="6">
        <v>24</v>
      </c>
      <c r="B12" s="7" t="s">
        <v>30</v>
      </c>
      <c r="C12" s="7" t="s">
        <v>31</v>
      </c>
      <c r="D12" s="7">
        <v>62.1</v>
      </c>
      <c r="E12" s="7">
        <v>26</v>
      </c>
      <c r="F12" s="8">
        <f t="shared" si="0"/>
        <v>37.26</v>
      </c>
      <c r="G12" s="9">
        <v>85.9</v>
      </c>
      <c r="H12" s="10">
        <v>3</v>
      </c>
      <c r="I12" s="8">
        <f t="shared" si="1"/>
        <v>34.36</v>
      </c>
      <c r="J12" s="8">
        <f t="shared" si="2"/>
        <v>71.62</v>
      </c>
      <c r="K12" s="10">
        <v>10</v>
      </c>
    </row>
    <row r="13" s="1" customFormat="1" spans="1:11">
      <c r="A13" s="6">
        <v>14</v>
      </c>
      <c r="B13" s="7" t="s">
        <v>32</v>
      </c>
      <c r="C13" s="7" t="s">
        <v>33</v>
      </c>
      <c r="D13" s="7">
        <v>63.88</v>
      </c>
      <c r="E13" s="7">
        <v>15</v>
      </c>
      <c r="F13" s="8">
        <f t="shared" si="0"/>
        <v>38.328</v>
      </c>
      <c r="G13" s="9">
        <v>83.18</v>
      </c>
      <c r="H13" s="10">
        <v>9</v>
      </c>
      <c r="I13" s="8">
        <f t="shared" si="1"/>
        <v>33.272</v>
      </c>
      <c r="J13" s="8">
        <f t="shared" si="2"/>
        <v>71.6</v>
      </c>
      <c r="K13" s="10">
        <v>11</v>
      </c>
    </row>
    <row r="14" s="1" customFormat="1" spans="1:11">
      <c r="A14" s="6">
        <v>20</v>
      </c>
      <c r="B14" s="7" t="s">
        <v>34</v>
      </c>
      <c r="C14" s="7" t="s">
        <v>35</v>
      </c>
      <c r="D14" s="7">
        <v>62.65</v>
      </c>
      <c r="E14" s="7">
        <v>22</v>
      </c>
      <c r="F14" s="8">
        <f t="shared" si="0"/>
        <v>37.59</v>
      </c>
      <c r="G14" s="9">
        <v>84.8</v>
      </c>
      <c r="H14" s="10">
        <v>4</v>
      </c>
      <c r="I14" s="8">
        <f t="shared" si="1"/>
        <v>33.92</v>
      </c>
      <c r="J14" s="8">
        <f t="shared" si="2"/>
        <v>71.51</v>
      </c>
      <c r="K14" s="10">
        <v>12</v>
      </c>
    </row>
    <row r="15" s="1" customFormat="1" spans="1:11">
      <c r="A15" s="6">
        <v>13</v>
      </c>
      <c r="B15" s="7" t="s">
        <v>36</v>
      </c>
      <c r="C15" s="7" t="s">
        <v>37</v>
      </c>
      <c r="D15" s="7">
        <v>64.12</v>
      </c>
      <c r="E15" s="7">
        <v>14</v>
      </c>
      <c r="F15" s="8">
        <f t="shared" si="0"/>
        <v>38.472</v>
      </c>
      <c r="G15" s="9">
        <v>82.2</v>
      </c>
      <c r="H15" s="10">
        <v>14</v>
      </c>
      <c r="I15" s="8">
        <f t="shared" si="1"/>
        <v>32.88</v>
      </c>
      <c r="J15" s="8">
        <f t="shared" si="2"/>
        <v>71.352</v>
      </c>
      <c r="K15" s="10">
        <v>13</v>
      </c>
    </row>
    <row r="16" s="1" customFormat="1" spans="1:11">
      <c r="A16" s="6">
        <v>21</v>
      </c>
      <c r="B16" s="7" t="s">
        <v>38</v>
      </c>
      <c r="C16" s="7" t="s">
        <v>39</v>
      </c>
      <c r="D16" s="7">
        <v>62.55</v>
      </c>
      <c r="E16" s="7">
        <v>23</v>
      </c>
      <c r="F16" s="8">
        <f t="shared" si="0"/>
        <v>37.53</v>
      </c>
      <c r="G16" s="9">
        <v>83.7</v>
      </c>
      <c r="H16" s="10">
        <v>8</v>
      </c>
      <c r="I16" s="8">
        <f t="shared" si="1"/>
        <v>33.48</v>
      </c>
      <c r="J16" s="8">
        <f t="shared" si="2"/>
        <v>71.01</v>
      </c>
      <c r="K16" s="10">
        <v>14</v>
      </c>
    </row>
    <row r="17" s="1" customFormat="1" spans="1:11">
      <c r="A17" s="6">
        <v>11</v>
      </c>
      <c r="B17" s="7" t="s">
        <v>40</v>
      </c>
      <c r="C17" s="7" t="s">
        <v>41</v>
      </c>
      <c r="D17" s="7">
        <v>64.81</v>
      </c>
      <c r="E17" s="7">
        <v>12</v>
      </c>
      <c r="F17" s="8">
        <f t="shared" si="0"/>
        <v>38.886</v>
      </c>
      <c r="G17" s="9">
        <v>80.2</v>
      </c>
      <c r="H17" s="10">
        <v>21</v>
      </c>
      <c r="I17" s="8">
        <f t="shared" si="1"/>
        <v>32.08</v>
      </c>
      <c r="J17" s="8">
        <f t="shared" si="2"/>
        <v>70.966</v>
      </c>
      <c r="K17" s="10">
        <v>15</v>
      </c>
    </row>
    <row r="18" s="1" customFormat="1" spans="1:11">
      <c r="A18" s="6">
        <v>18</v>
      </c>
      <c r="B18" s="7" t="s">
        <v>42</v>
      </c>
      <c r="C18" s="7" t="s">
        <v>43</v>
      </c>
      <c r="D18" s="7">
        <v>63.31</v>
      </c>
      <c r="E18" s="7">
        <v>19</v>
      </c>
      <c r="F18" s="8">
        <f t="shared" si="0"/>
        <v>37.986</v>
      </c>
      <c r="G18" s="9">
        <v>81.96</v>
      </c>
      <c r="H18" s="10">
        <v>15</v>
      </c>
      <c r="I18" s="8">
        <f t="shared" si="1"/>
        <v>32.784</v>
      </c>
      <c r="J18" s="8">
        <f t="shared" si="2"/>
        <v>70.77</v>
      </c>
      <c r="K18" s="10">
        <v>16</v>
      </c>
    </row>
    <row r="19" s="1" customFormat="1" spans="1:11">
      <c r="A19" s="6">
        <v>17</v>
      </c>
      <c r="B19" s="7" t="s">
        <v>44</v>
      </c>
      <c r="C19" s="7" t="s">
        <v>45</v>
      </c>
      <c r="D19" s="7">
        <v>63.4</v>
      </c>
      <c r="E19" s="7">
        <v>18</v>
      </c>
      <c r="F19" s="8">
        <f t="shared" si="0"/>
        <v>38.04</v>
      </c>
      <c r="G19" s="9">
        <v>81.8</v>
      </c>
      <c r="H19" s="10">
        <v>16</v>
      </c>
      <c r="I19" s="8">
        <f t="shared" si="1"/>
        <v>32.72</v>
      </c>
      <c r="J19" s="8">
        <f t="shared" si="2"/>
        <v>70.76</v>
      </c>
      <c r="K19" s="10">
        <v>17</v>
      </c>
    </row>
    <row r="20" s="1" customFormat="1" spans="1:11">
      <c r="A20" s="6">
        <v>22</v>
      </c>
      <c r="B20" s="7" t="s">
        <v>46</v>
      </c>
      <c r="C20" s="7" t="s">
        <v>47</v>
      </c>
      <c r="D20" s="7">
        <v>62.32</v>
      </c>
      <c r="E20" s="7">
        <v>24</v>
      </c>
      <c r="F20" s="8">
        <f t="shared" si="0"/>
        <v>37.392</v>
      </c>
      <c r="G20" s="9">
        <v>82.88</v>
      </c>
      <c r="H20" s="10">
        <v>10</v>
      </c>
      <c r="I20" s="8">
        <f t="shared" si="1"/>
        <v>33.152</v>
      </c>
      <c r="J20" s="8">
        <f t="shared" si="2"/>
        <v>70.544</v>
      </c>
      <c r="K20" s="10">
        <v>18</v>
      </c>
    </row>
    <row r="21" s="1" customFormat="1" spans="1:11">
      <c r="A21" s="6">
        <v>16</v>
      </c>
      <c r="B21" s="7" t="s">
        <v>48</v>
      </c>
      <c r="C21" s="7" t="s">
        <v>49</v>
      </c>
      <c r="D21" s="7">
        <v>63.67</v>
      </c>
      <c r="E21" s="7">
        <v>17</v>
      </c>
      <c r="F21" s="8">
        <f t="shared" si="0"/>
        <v>38.202</v>
      </c>
      <c r="G21" s="9">
        <v>80.04</v>
      </c>
      <c r="H21" s="10">
        <v>22</v>
      </c>
      <c r="I21" s="8">
        <f t="shared" si="1"/>
        <v>32.016</v>
      </c>
      <c r="J21" s="8">
        <f t="shared" si="2"/>
        <v>70.218</v>
      </c>
      <c r="K21" s="10">
        <v>19</v>
      </c>
    </row>
    <row r="22" s="1" customFormat="1" spans="1:11">
      <c r="A22" s="6">
        <v>19</v>
      </c>
      <c r="B22" s="7" t="s">
        <v>50</v>
      </c>
      <c r="C22" s="7" t="s">
        <v>51</v>
      </c>
      <c r="D22" s="7">
        <v>62.82</v>
      </c>
      <c r="E22" s="7">
        <v>21</v>
      </c>
      <c r="F22" s="8">
        <f t="shared" si="0"/>
        <v>37.692</v>
      </c>
      <c r="G22" s="9">
        <v>79.1</v>
      </c>
      <c r="H22" s="10">
        <v>26</v>
      </c>
      <c r="I22" s="8">
        <f t="shared" si="1"/>
        <v>31.64</v>
      </c>
      <c r="J22" s="8">
        <f t="shared" si="2"/>
        <v>69.332</v>
      </c>
      <c r="K22" s="10">
        <v>20</v>
      </c>
    </row>
    <row r="23" s="1" customFormat="1" spans="1:11">
      <c r="A23" s="6">
        <v>15</v>
      </c>
      <c r="B23" s="7" t="s">
        <v>52</v>
      </c>
      <c r="C23" s="7" t="s">
        <v>53</v>
      </c>
      <c r="D23" s="7">
        <v>63.79</v>
      </c>
      <c r="E23" s="7">
        <v>16</v>
      </c>
      <c r="F23" s="8">
        <f t="shared" si="0"/>
        <v>38.274</v>
      </c>
      <c r="G23" s="9">
        <v>76.8</v>
      </c>
      <c r="H23" s="10">
        <v>31</v>
      </c>
      <c r="I23" s="8">
        <f t="shared" si="1"/>
        <v>30.72</v>
      </c>
      <c r="J23" s="8">
        <f t="shared" si="2"/>
        <v>68.994</v>
      </c>
      <c r="K23" s="10">
        <v>21</v>
      </c>
    </row>
    <row r="24" s="1" customFormat="1" spans="1:11">
      <c r="A24" s="6">
        <v>33</v>
      </c>
      <c r="B24" s="7" t="s">
        <v>54</v>
      </c>
      <c r="C24" s="7" t="s">
        <v>55</v>
      </c>
      <c r="D24" s="7">
        <v>59.55</v>
      </c>
      <c r="E24" s="7">
        <v>35</v>
      </c>
      <c r="F24" s="8">
        <f t="shared" si="0"/>
        <v>35.73</v>
      </c>
      <c r="G24" s="9">
        <v>82.6</v>
      </c>
      <c r="H24" s="10">
        <v>13</v>
      </c>
      <c r="I24" s="8">
        <f t="shared" si="1"/>
        <v>33.04</v>
      </c>
      <c r="J24" s="8">
        <f t="shared" si="2"/>
        <v>68.77</v>
      </c>
      <c r="K24" s="10">
        <v>22</v>
      </c>
    </row>
    <row r="25" s="1" customFormat="1" spans="1:11">
      <c r="A25" s="6">
        <v>26</v>
      </c>
      <c r="B25" s="7" t="s">
        <v>56</v>
      </c>
      <c r="C25" s="7" t="s">
        <v>57</v>
      </c>
      <c r="D25" s="7">
        <v>61.47</v>
      </c>
      <c r="E25" s="7">
        <v>28</v>
      </c>
      <c r="F25" s="8">
        <f t="shared" si="0"/>
        <v>36.882</v>
      </c>
      <c r="G25" s="9">
        <v>79.5</v>
      </c>
      <c r="H25" s="10">
        <v>24</v>
      </c>
      <c r="I25" s="8">
        <f t="shared" si="1"/>
        <v>31.8</v>
      </c>
      <c r="J25" s="8">
        <f t="shared" si="2"/>
        <v>68.682</v>
      </c>
      <c r="K25" s="10">
        <v>23</v>
      </c>
    </row>
    <row r="26" s="1" customFormat="1" spans="1:11">
      <c r="A26" s="6">
        <v>31</v>
      </c>
      <c r="B26" s="7" t="s">
        <v>58</v>
      </c>
      <c r="C26" s="7" t="s">
        <v>59</v>
      </c>
      <c r="D26" s="7">
        <v>59.86</v>
      </c>
      <c r="E26" s="7">
        <v>33</v>
      </c>
      <c r="F26" s="8">
        <f t="shared" si="0"/>
        <v>35.916</v>
      </c>
      <c r="G26" s="9">
        <v>81.5</v>
      </c>
      <c r="H26" s="10">
        <v>17</v>
      </c>
      <c r="I26" s="8">
        <f t="shared" si="1"/>
        <v>32.6</v>
      </c>
      <c r="J26" s="8">
        <f t="shared" si="2"/>
        <v>68.516</v>
      </c>
      <c r="K26" s="10">
        <v>24</v>
      </c>
    </row>
    <row r="27" s="1" customFormat="1" spans="1:11">
      <c r="A27" s="6">
        <v>9</v>
      </c>
      <c r="B27" s="7" t="s">
        <v>60</v>
      </c>
      <c r="C27" s="7" t="s">
        <v>61</v>
      </c>
      <c r="D27" s="7">
        <v>65.11</v>
      </c>
      <c r="E27" s="7">
        <v>10</v>
      </c>
      <c r="F27" s="8">
        <f t="shared" si="0"/>
        <v>39.066</v>
      </c>
      <c r="G27" s="9">
        <v>72.6</v>
      </c>
      <c r="H27" s="10">
        <v>36</v>
      </c>
      <c r="I27" s="8">
        <f t="shared" si="1"/>
        <v>29.04</v>
      </c>
      <c r="J27" s="8">
        <f t="shared" si="2"/>
        <v>68.106</v>
      </c>
      <c r="K27" s="10">
        <v>25</v>
      </c>
    </row>
    <row r="28" s="1" customFormat="1" spans="1:11">
      <c r="A28" s="6">
        <v>32</v>
      </c>
      <c r="B28" s="7" t="s">
        <v>62</v>
      </c>
      <c r="C28" s="7" t="s">
        <v>63</v>
      </c>
      <c r="D28" s="7">
        <v>59.86</v>
      </c>
      <c r="E28" s="7">
        <v>33</v>
      </c>
      <c r="F28" s="8">
        <f t="shared" si="0"/>
        <v>35.916</v>
      </c>
      <c r="G28" s="9">
        <v>80.22</v>
      </c>
      <c r="H28" s="10">
        <v>20</v>
      </c>
      <c r="I28" s="8">
        <f t="shared" si="1"/>
        <v>32.088</v>
      </c>
      <c r="J28" s="8">
        <v>68.01</v>
      </c>
      <c r="K28" s="10">
        <v>26</v>
      </c>
    </row>
    <row r="29" s="1" customFormat="1" spans="1:11">
      <c r="A29" s="6">
        <v>27</v>
      </c>
      <c r="B29" s="7" t="s">
        <v>64</v>
      </c>
      <c r="C29" s="7" t="s">
        <v>65</v>
      </c>
      <c r="D29" s="7">
        <v>61.41</v>
      </c>
      <c r="E29" s="7">
        <v>29</v>
      </c>
      <c r="F29" s="8">
        <f t="shared" si="0"/>
        <v>36.846</v>
      </c>
      <c r="G29" s="9">
        <v>77.7</v>
      </c>
      <c r="H29" s="10">
        <v>28</v>
      </c>
      <c r="I29" s="8">
        <f t="shared" si="1"/>
        <v>31.08</v>
      </c>
      <c r="J29" s="8">
        <f t="shared" ref="J29:J36" si="3">SUM(F29,I29)</f>
        <v>67.926</v>
      </c>
      <c r="K29" s="10">
        <v>27</v>
      </c>
    </row>
    <row r="30" s="1" customFormat="1" spans="1:11">
      <c r="A30" s="6">
        <v>34</v>
      </c>
      <c r="B30" s="7" t="s">
        <v>66</v>
      </c>
      <c r="C30" s="7" t="s">
        <v>67</v>
      </c>
      <c r="D30" s="7">
        <v>59.49</v>
      </c>
      <c r="E30" s="7">
        <v>36</v>
      </c>
      <c r="F30" s="8">
        <f t="shared" si="0"/>
        <v>35.694</v>
      </c>
      <c r="G30" s="9">
        <v>80</v>
      </c>
      <c r="H30" s="10">
        <v>23</v>
      </c>
      <c r="I30" s="8">
        <f t="shared" si="1"/>
        <v>32</v>
      </c>
      <c r="J30" s="8">
        <f t="shared" si="3"/>
        <v>67.694</v>
      </c>
      <c r="K30" s="10">
        <v>28</v>
      </c>
    </row>
    <row r="31" s="1" customFormat="1" spans="1:11">
      <c r="A31" s="6">
        <v>25</v>
      </c>
      <c r="B31" s="7" t="s">
        <v>68</v>
      </c>
      <c r="C31" s="7" t="s">
        <v>69</v>
      </c>
      <c r="D31" s="7">
        <v>61.56</v>
      </c>
      <c r="E31" s="7">
        <v>27</v>
      </c>
      <c r="F31" s="8">
        <f t="shared" si="0"/>
        <v>36.936</v>
      </c>
      <c r="G31" s="9">
        <v>76.4</v>
      </c>
      <c r="H31" s="10">
        <v>33</v>
      </c>
      <c r="I31" s="8">
        <f t="shared" si="1"/>
        <v>30.56</v>
      </c>
      <c r="J31" s="8">
        <f t="shared" si="3"/>
        <v>67.496</v>
      </c>
      <c r="K31" s="10">
        <v>29</v>
      </c>
    </row>
    <row r="32" s="1" customFormat="1" spans="1:11">
      <c r="A32" s="6">
        <v>28</v>
      </c>
      <c r="B32" s="7" t="s">
        <v>70</v>
      </c>
      <c r="C32" s="7" t="s">
        <v>71</v>
      </c>
      <c r="D32" s="7">
        <v>60.58</v>
      </c>
      <c r="E32" s="7">
        <v>30</v>
      </c>
      <c r="F32" s="8">
        <f t="shared" si="0"/>
        <v>36.348</v>
      </c>
      <c r="G32" s="9">
        <v>76.8</v>
      </c>
      <c r="H32" s="10">
        <v>30</v>
      </c>
      <c r="I32" s="8">
        <f t="shared" si="1"/>
        <v>30.72</v>
      </c>
      <c r="J32" s="8">
        <f t="shared" si="3"/>
        <v>67.068</v>
      </c>
      <c r="K32" s="10">
        <v>30</v>
      </c>
    </row>
    <row r="33" s="1" customFormat="1" spans="1:11">
      <c r="A33" s="6">
        <v>23</v>
      </c>
      <c r="B33" s="7" t="s">
        <v>72</v>
      </c>
      <c r="C33" s="7" t="s">
        <v>73</v>
      </c>
      <c r="D33" s="7">
        <v>62.22</v>
      </c>
      <c r="E33" s="7">
        <v>25</v>
      </c>
      <c r="F33" s="8">
        <f t="shared" si="0"/>
        <v>37.332</v>
      </c>
      <c r="G33" s="9">
        <v>73.4</v>
      </c>
      <c r="H33" s="10">
        <v>35</v>
      </c>
      <c r="I33" s="8">
        <f t="shared" si="1"/>
        <v>29.36</v>
      </c>
      <c r="J33" s="8">
        <f t="shared" si="3"/>
        <v>66.692</v>
      </c>
      <c r="K33" s="10">
        <v>31</v>
      </c>
    </row>
    <row r="34" s="1" customFormat="1" spans="1:11">
      <c r="A34" s="6">
        <v>35</v>
      </c>
      <c r="B34" s="7" t="s">
        <v>74</v>
      </c>
      <c r="C34" s="7" t="s">
        <v>75</v>
      </c>
      <c r="D34" s="7">
        <v>59.47</v>
      </c>
      <c r="E34" s="7">
        <v>37</v>
      </c>
      <c r="F34" s="8">
        <f t="shared" si="0"/>
        <v>35.682</v>
      </c>
      <c r="G34" s="9">
        <v>77.14</v>
      </c>
      <c r="H34" s="10">
        <v>29</v>
      </c>
      <c r="I34" s="8">
        <f t="shared" si="1"/>
        <v>30.856</v>
      </c>
      <c r="J34" s="8">
        <f t="shared" si="3"/>
        <v>66.538</v>
      </c>
      <c r="K34" s="10">
        <v>32</v>
      </c>
    </row>
    <row r="35" s="1" customFormat="1" spans="1:11">
      <c r="A35" s="6">
        <v>37</v>
      </c>
      <c r="B35" s="7" t="s">
        <v>76</v>
      </c>
      <c r="C35" s="7" t="s">
        <v>77</v>
      </c>
      <c r="D35" s="7">
        <v>57.72</v>
      </c>
      <c r="E35" s="7">
        <v>39</v>
      </c>
      <c r="F35" s="8">
        <f t="shared" si="0"/>
        <v>34.632</v>
      </c>
      <c r="G35" s="9">
        <v>79.24</v>
      </c>
      <c r="H35" s="10">
        <v>25</v>
      </c>
      <c r="I35" s="8">
        <f t="shared" si="1"/>
        <v>31.696</v>
      </c>
      <c r="J35" s="8">
        <f t="shared" si="3"/>
        <v>66.328</v>
      </c>
      <c r="K35" s="10">
        <v>33</v>
      </c>
    </row>
    <row r="36" s="1" customFormat="1" spans="1:11">
      <c r="A36" s="6">
        <v>36</v>
      </c>
      <c r="B36" s="7" t="s">
        <v>78</v>
      </c>
      <c r="C36" s="7" t="s">
        <v>79</v>
      </c>
      <c r="D36" s="7">
        <v>59.45</v>
      </c>
      <c r="E36" s="7">
        <v>38</v>
      </c>
      <c r="F36" s="8">
        <f t="shared" si="0"/>
        <v>35.67</v>
      </c>
      <c r="G36" s="9">
        <v>76.4</v>
      </c>
      <c r="H36" s="10">
        <v>32</v>
      </c>
      <c r="I36" s="8">
        <f t="shared" si="1"/>
        <v>30.56</v>
      </c>
      <c r="J36" s="8">
        <f t="shared" si="3"/>
        <v>66.23</v>
      </c>
      <c r="K36" s="10">
        <v>34</v>
      </c>
    </row>
    <row r="37" s="1" customFormat="1" spans="1:11">
      <c r="A37" s="6">
        <v>38</v>
      </c>
      <c r="B37" s="7" t="s">
        <v>80</v>
      </c>
      <c r="C37" s="7" t="s">
        <v>81</v>
      </c>
      <c r="D37" s="7">
        <v>57.64</v>
      </c>
      <c r="E37" s="7">
        <v>40</v>
      </c>
      <c r="F37" s="8">
        <f t="shared" si="0"/>
        <v>34.584</v>
      </c>
      <c r="G37" s="9">
        <v>78.78</v>
      </c>
      <c r="H37" s="10">
        <v>27</v>
      </c>
      <c r="I37" s="8">
        <f t="shared" si="1"/>
        <v>31.512</v>
      </c>
      <c r="J37" s="8">
        <v>66.09</v>
      </c>
      <c r="K37" s="10">
        <v>35</v>
      </c>
    </row>
    <row r="38" s="1" customFormat="1" spans="1:11">
      <c r="A38" s="6">
        <v>39</v>
      </c>
      <c r="B38" s="7" t="s">
        <v>82</v>
      </c>
      <c r="C38" s="6" t="s">
        <v>83</v>
      </c>
      <c r="D38" s="7">
        <v>57.32</v>
      </c>
      <c r="E38" s="7">
        <v>41</v>
      </c>
      <c r="F38" s="8">
        <f t="shared" si="0"/>
        <v>34.392</v>
      </c>
      <c r="G38" s="9">
        <v>76.2</v>
      </c>
      <c r="H38" s="10">
        <v>34</v>
      </c>
      <c r="I38" s="8">
        <f t="shared" si="1"/>
        <v>30.48</v>
      </c>
      <c r="J38" s="8">
        <f>SUM(F38,I38)</f>
        <v>64.872</v>
      </c>
      <c r="K38" s="10">
        <v>36</v>
      </c>
    </row>
    <row r="39" s="1" customFormat="1" spans="1:11">
      <c r="A39" s="6">
        <v>5</v>
      </c>
      <c r="B39" s="7" t="s">
        <v>84</v>
      </c>
      <c r="C39" s="7" t="s">
        <v>85</v>
      </c>
      <c r="D39" s="7">
        <v>66.86</v>
      </c>
      <c r="E39" s="7">
        <v>5</v>
      </c>
      <c r="F39" s="8">
        <f t="shared" si="0"/>
        <v>40.116</v>
      </c>
      <c r="G39" s="11" t="s">
        <v>86</v>
      </c>
      <c r="H39" s="10"/>
      <c r="I39" s="8"/>
      <c r="J39" s="10"/>
      <c r="K39" s="10"/>
    </row>
    <row r="40" s="1" customFormat="1" spans="1:11">
      <c r="A40" s="6">
        <v>29</v>
      </c>
      <c r="B40" s="7" t="s">
        <v>87</v>
      </c>
      <c r="C40" s="7" t="s">
        <v>88</v>
      </c>
      <c r="D40" s="7">
        <v>60.25</v>
      </c>
      <c r="E40" s="7">
        <v>31</v>
      </c>
      <c r="F40" s="8">
        <f t="shared" si="0"/>
        <v>36.15</v>
      </c>
      <c r="G40" s="11" t="s">
        <v>86</v>
      </c>
      <c r="H40" s="10"/>
      <c r="I40" s="8"/>
      <c r="J40" s="10"/>
      <c r="K40" s="10"/>
    </row>
    <row r="41" s="1" customFormat="1" spans="1:11">
      <c r="A41" s="6">
        <v>30</v>
      </c>
      <c r="B41" s="12" t="s">
        <v>89</v>
      </c>
      <c r="C41" s="12" t="s">
        <v>90</v>
      </c>
      <c r="D41" s="12">
        <v>59.93</v>
      </c>
      <c r="E41" s="12">
        <v>32</v>
      </c>
      <c r="F41" s="8">
        <f t="shared" si="0"/>
        <v>35.958</v>
      </c>
      <c r="G41" s="11" t="s">
        <v>86</v>
      </c>
      <c r="H41" s="10"/>
      <c r="I41" s="8"/>
      <c r="J41" s="10"/>
      <c r="K41" s="10"/>
    </row>
    <row r="42" s="1" customFormat="1" spans="7:7">
      <c r="G42" s="13"/>
    </row>
  </sheetData>
  <mergeCells count="1">
    <mergeCell ref="A1:K1"/>
  </mergeCells>
  <conditionalFormatting sqref="B41:C41">
    <cfRule type="duplicateValues" dxfId="0" priority="1"/>
  </conditionalFormatting>
  <conditionalFormatting sqref="A2:A41">
    <cfRule type="duplicateValues" dxfId="0" priority="2"/>
  </conditionalFormatting>
  <conditionalFormatting sqref="B2 A1 B50:B1048576">
    <cfRule type="duplicateValues" dxfId="0" priority="4"/>
  </conditionalFormatting>
  <conditionalFormatting sqref="B3:C4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2024-09-23T03:04:30Z</dcterms:created>
  <dcterms:modified xsi:type="dcterms:W3CDTF">2024-09-23T03:05:15Z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FA9D892BFF2648FCB5B95CA2E320620A_11</vt:lpwstr>
  </property>
  <property fmtid="{D5CDD505-2E9C-101B-9397-08002B2CF9AE}" pid="3" name="KSOProductBuildVer">
    <vt:lpwstr>2052-12.1.0.18276</vt:lpwstr>
  </property>
</Properties>
</file>