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192.168.41.107\本地磁盘（e）\1、组工人事工作\2-6、劳动合同制书记员和劳务派遣人员\劳动合同制书记员\202405新招聘3名劳动合同制书记员\4、资格复审\"/>
    </mc:Choice>
  </mc:AlternateContent>
  <xr:revisionPtr revIDLastSave="0" documentId="13_ncr:1_{84F53E4C-E832-425C-95FC-3D64AA658DDE}" xr6:coauthVersionLast="47" xr6:coauthVersionMax="47" xr10:uidLastSave="{00000000-0000-0000-0000-000000000000}"/>
  <bookViews>
    <workbookView xWindow="2565" yWindow="1050" windowWidth="18570" windowHeight="14370" xr2:uid="{00000000-000D-0000-FFFF-FFFF00000000}"/>
  </bookViews>
  <sheets>
    <sheet name="中文录入测试和笔试加权分" sheetId="2" r:id="rId1"/>
  </sheets>
  <definedNames>
    <definedName name="_xlnm.Print_Area" localSheetId="0">中文录入测试和笔试加权分!$A:$G</definedName>
    <definedName name="_xlnm.Print_Titles" localSheetId="0">中文录入测试和笔试加权分!$1:$3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" l="1"/>
  <c r="G29" i="2" s="1"/>
  <c r="F33" i="2"/>
  <c r="G33" i="2" s="1"/>
  <c r="F18" i="2"/>
  <c r="F5" i="2"/>
  <c r="G5" i="2" s="1"/>
  <c r="G18" i="2" l="1"/>
  <c r="F23" i="2"/>
  <c r="F27" i="2"/>
  <c r="F12" i="2"/>
  <c r="F30" i="2"/>
  <c r="F16" i="2"/>
  <c r="F28" i="2"/>
  <c r="F4" i="2"/>
  <c r="F9" i="2"/>
  <c r="F15" i="2"/>
  <c r="F8" i="2"/>
  <c r="F17" i="2"/>
  <c r="F25" i="2"/>
  <c r="F13" i="2"/>
  <c r="F7" i="2"/>
  <c r="F22" i="2"/>
  <c r="F31" i="2"/>
  <c r="F20" i="2"/>
  <c r="F24" i="2"/>
  <c r="F11" i="2"/>
  <c r="F32" i="2"/>
  <c r="F26" i="2"/>
  <c r="F10" i="2"/>
  <c r="F14" i="2"/>
  <c r="F21" i="2"/>
  <c r="F35" i="2"/>
  <c r="G27" i="2" l="1"/>
  <c r="G9" i="2"/>
  <c r="G23" i="2"/>
  <c r="G30" i="2"/>
  <c r="G31" i="2"/>
  <c r="G7" i="2"/>
  <c r="G8" i="2"/>
  <c r="G12" i="2"/>
  <c r="G25" i="2"/>
  <c r="G26" i="2"/>
  <c r="G14" i="2"/>
  <c r="G21" i="2"/>
  <c r="G10" i="2"/>
  <c r="G16" i="2"/>
  <c r="G4" i="2"/>
  <c r="G13" i="2"/>
  <c r="G32" i="2"/>
  <c r="G17" i="2"/>
  <c r="G20" i="2"/>
  <c r="G15" i="2"/>
  <c r="G28" i="2"/>
  <c r="G22" i="2"/>
  <c r="G11" i="2"/>
  <c r="G24" i="2"/>
  <c r="G35" i="2"/>
  <c r="F39" i="2"/>
  <c r="F6" i="2"/>
  <c r="F34" i="2"/>
  <c r="F19" i="2"/>
  <c r="F38" i="2"/>
  <c r="F37" i="2"/>
  <c r="F36" i="2"/>
  <c r="F40" i="2"/>
  <c r="G36" i="2" l="1"/>
  <c r="G38" i="2"/>
  <c r="G6" i="2"/>
  <c r="G19" i="2"/>
  <c r="G34" i="2"/>
  <c r="G37" i="2"/>
  <c r="G39" i="2"/>
  <c r="G40" i="2"/>
</calcChain>
</file>

<file path=xl/sharedStrings.xml><?xml version="1.0" encoding="utf-8"?>
<sst xmlns="http://schemas.openxmlformats.org/spreadsheetml/2006/main" count="11" uniqueCount="11">
  <si>
    <t>笔试</t>
    <phoneticPr fontId="5" type="noConversion"/>
  </si>
  <si>
    <t>潮南法院2024年劳动合同制书记员招聘
中文录入测试和笔试成绩汇总表</t>
    <phoneticPr fontId="5" type="noConversion"/>
  </si>
  <si>
    <t>中文录入
测试</t>
    <phoneticPr fontId="5" type="noConversion"/>
  </si>
  <si>
    <r>
      <rPr>
        <b/>
        <sz val="16"/>
        <color theme="1"/>
        <rFont val="宋体"/>
        <family val="1"/>
        <charset val="134"/>
      </rPr>
      <t xml:space="preserve">报考
</t>
    </r>
    <r>
      <rPr>
        <b/>
        <sz val="16"/>
        <color theme="1"/>
        <rFont val="Times New Roman"/>
        <family val="1"/>
      </rPr>
      <t>岗</t>
    </r>
    <r>
      <rPr>
        <b/>
        <sz val="16"/>
        <color theme="1"/>
        <rFont val="Yu Gothic"/>
        <family val="2"/>
        <charset val="128"/>
      </rPr>
      <t>位</t>
    </r>
    <phoneticPr fontId="5" type="noConversion"/>
  </si>
  <si>
    <r>
      <t xml:space="preserve">加权得分
</t>
    </r>
    <r>
      <rPr>
        <b/>
        <sz val="10"/>
        <color theme="1"/>
        <rFont val="宋体"/>
        <family val="3"/>
        <charset val="134"/>
      </rPr>
      <t>（中文录入测试：笔试=2:1）</t>
    </r>
    <phoneticPr fontId="5" type="noConversion"/>
  </si>
  <si>
    <t>准考证号</t>
    <phoneticPr fontId="5" type="noConversion"/>
  </si>
  <si>
    <r>
      <rPr>
        <b/>
        <sz val="16"/>
        <color theme="1"/>
        <rFont val="Yu Gothic"/>
        <family val="2"/>
        <charset val="128"/>
      </rPr>
      <t>是否</t>
    </r>
    <r>
      <rPr>
        <b/>
        <sz val="16"/>
        <color theme="1"/>
        <rFont val="宋体"/>
        <family val="3"/>
        <charset val="134"/>
      </rPr>
      <t>进</t>
    </r>
    <r>
      <rPr>
        <b/>
        <sz val="16"/>
        <color theme="1"/>
        <rFont val="Yu Gothic"/>
        <family val="2"/>
        <charset val="128"/>
      </rPr>
      <t xml:space="preserve">入
</t>
    </r>
    <r>
      <rPr>
        <b/>
        <sz val="16"/>
        <color theme="1"/>
        <rFont val="宋体"/>
        <family val="2"/>
        <charset val="134"/>
      </rPr>
      <t>下一环节</t>
    </r>
    <phoneticPr fontId="5" type="noConversion"/>
  </si>
  <si>
    <t>岗位排名</t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</si>
  <si>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A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</si>
  <si>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</rPr>
      <t>B</t>
    </r>
    <phoneticPr fontId="5" type="noConversion"/>
  </si>
  <si>
    <r>
      <rPr>
        <sz val="14"/>
        <color theme="1"/>
        <rFont val="宋体"/>
        <family val="1"/>
        <charset val="134"/>
      </rPr>
      <t>汕头市潮南区人民法院书记员</t>
    </r>
    <r>
      <rPr>
        <sz val="14"/>
        <color theme="1"/>
        <rFont val="Times New Roman"/>
        <family val="1"/>
        <charset val="134"/>
      </rPr>
      <t>C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</si>
</sst>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1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Yu Gothic"/>
      <family val="2"/>
      <charset val="128"/>
    </font>
    <font>
      <b/>
      <sz val="16"/>
      <color theme="1"/>
      <name val="Times New Roman"/>
      <family val="1"/>
      <charset val="134"/>
    </font>
    <font>
      <sz val="14"/>
      <color theme="1"/>
      <name val="Times New Roman"/>
      <family val="1"/>
      <charset val="134"/>
    </font>
    <font>
      <sz val="14"/>
      <color theme="1"/>
      <name val="宋体"/>
      <family val="1"/>
      <charset val="134"/>
    </font>
    <font>
      <sz val="14"/>
      <color theme="1"/>
      <name val="Times New Roman"/>
      <family val="1"/>
    </font>
    <font>
      <b/>
      <sz val="16"/>
      <color theme="1"/>
      <name val="Times New Roman"/>
      <family val="2"/>
      <charset val="128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BA2F2D6B-944B-4DEE-8ED5-9F97B32138A9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2A46D52A-B2BA-45DF-8FC5-771895F4919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1323A102-B2C5-4F87-AE4E-1875D4FC174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E4" sqref="E4"/>
    </sheetView>
  </sheetViews>
  <sheetFormatPr defaultColWidth="9" defaultRowHeight="15" x14ac:dyDescent="0.15"/>
  <cols>
    <col min="1" max="1" width="11.125" style="1" bestFit="1" customWidth="1"/>
    <col min="2" max="2" width="15.875" style="1" customWidth="1"/>
    <col min="3" max="3" width="13.625" style="1" customWidth="1"/>
    <col min="4" max="4" width="10.625" style="1" customWidth="1"/>
    <col min="5" max="5" width="24.25" style="1" customWidth="1"/>
    <col min="6" max="6" width="7.375" style="1" customWidth="1"/>
    <col min="7" max="7" width="15" style="1" customWidth="1"/>
    <col min="8" max="16384" width="9" style="1"/>
  </cols>
  <sheetData>
    <row r="1" spans="1:7" ht="66.599999999999994" customHeight="1" x14ac:dyDescent="0.15">
      <c r="A1" s="16" t="s">
        <v>1</v>
      </c>
      <c r="B1" s="16"/>
      <c r="C1" s="16"/>
      <c r="D1" s="16"/>
      <c r="E1" s="16"/>
      <c r="F1" s="16"/>
      <c r="G1" s="16"/>
    </row>
    <row r="2" spans="1:7" ht="27" customHeight="1" x14ac:dyDescent="0.15">
      <c r="E2" s="15">
        <v>45559</v>
      </c>
      <c r="F2" s="15"/>
      <c r="G2" s="15"/>
    </row>
    <row r="3" spans="1:7" ht="54.6" customHeight="1" x14ac:dyDescent="0.15">
      <c r="A3" s="7" t="s">
        <v>3</v>
      </c>
      <c r="B3" s="4" t="s">
        <v>5</v>
      </c>
      <c r="C3" s="3" t="s">
        <v>2</v>
      </c>
      <c r="D3" s="3" t="s">
        <v>0</v>
      </c>
      <c r="E3" s="4" t="s">
        <v>4</v>
      </c>
      <c r="F3" s="19" t="s">
        <v>7</v>
      </c>
      <c r="G3" s="8" t="s">
        <v>6</v>
      </c>
    </row>
    <row r="4" spans="1:7" ht="40.15" customHeight="1" x14ac:dyDescent="0.15">
      <c r="A4" s="13" t="s">
        <v>8</v>
      </c>
      <c r="B4" s="12">
        <v>24092140531</v>
      </c>
      <c r="C4" s="17">
        <v>78.47</v>
      </c>
      <c r="D4" s="17">
        <v>69.5</v>
      </c>
      <c r="E4" s="6">
        <v>75.48</v>
      </c>
      <c r="F4" s="5">
        <f>IFERROR(RANK(E4,$E$4:$E$16),"无名次")</f>
        <v>1</v>
      </c>
      <c r="G4" s="5" t="str">
        <f>IF(F4&lt;=3,"是","否")</f>
        <v>是</v>
      </c>
    </row>
    <row r="5" spans="1:7" ht="40.15" customHeight="1" x14ac:dyDescent="0.15">
      <c r="A5" s="13"/>
      <c r="B5" s="12">
        <v>24092140546</v>
      </c>
      <c r="C5" s="17">
        <v>78.510000000000005</v>
      </c>
      <c r="D5" s="17">
        <v>69</v>
      </c>
      <c r="E5" s="6">
        <v>75.34</v>
      </c>
      <c r="F5" s="5">
        <f>IFERROR(RANK(E5,$E$4:$E$16),"无名次")</f>
        <v>2</v>
      </c>
      <c r="G5" s="5" t="str">
        <f>IF(F5&lt;=3,"是","否")</f>
        <v>是</v>
      </c>
    </row>
    <row r="6" spans="1:7" ht="40.15" customHeight="1" x14ac:dyDescent="0.15">
      <c r="A6" s="13"/>
      <c r="B6" s="9">
        <v>24092140654</v>
      </c>
      <c r="C6" s="18">
        <v>67.83</v>
      </c>
      <c r="D6" s="17">
        <v>80</v>
      </c>
      <c r="E6" s="6">
        <v>71.89</v>
      </c>
      <c r="F6" s="5">
        <f>IFERROR(RANK(E6,$E$4:$E$16),"无名次")</f>
        <v>3</v>
      </c>
      <c r="G6" s="5" t="str">
        <f>IF(F6&lt;=3,"是","否")</f>
        <v>是</v>
      </c>
    </row>
    <row r="7" spans="1:7" ht="40.15" customHeight="1" x14ac:dyDescent="0.15">
      <c r="A7" s="14"/>
      <c r="B7" s="10">
        <v>24092140511</v>
      </c>
      <c r="C7" s="17">
        <v>77.510000000000005</v>
      </c>
      <c r="D7" s="17">
        <v>60</v>
      </c>
      <c r="E7" s="6">
        <v>71.67</v>
      </c>
      <c r="F7" s="5">
        <f>IFERROR(RANK(E7,$E$4:$E$16),"无名次")</f>
        <v>4</v>
      </c>
      <c r="G7" s="5" t="str">
        <f>IF(F7&lt;=3,"是","否")</f>
        <v>否</v>
      </c>
    </row>
    <row r="8" spans="1:7" ht="40.15" customHeight="1" x14ac:dyDescent="0.15">
      <c r="A8" s="14"/>
      <c r="B8" s="10">
        <v>24092140550</v>
      </c>
      <c r="C8" s="17">
        <v>78.19</v>
      </c>
      <c r="D8" s="17">
        <v>57</v>
      </c>
      <c r="E8" s="6">
        <v>71.13</v>
      </c>
      <c r="F8" s="5">
        <f>IFERROR(RANK(E8,$E$4:$E$16),"无名次")</f>
        <v>5</v>
      </c>
      <c r="G8" s="5" t="str">
        <f>IF(F8&lt;=3,"是","否")</f>
        <v>否</v>
      </c>
    </row>
    <row r="9" spans="1:7" ht="40.15" customHeight="1" x14ac:dyDescent="0.15">
      <c r="A9" s="14"/>
      <c r="B9" s="11">
        <v>24092140542</v>
      </c>
      <c r="C9" s="17">
        <v>69.709999999999994</v>
      </c>
      <c r="D9" s="17">
        <v>71.5</v>
      </c>
      <c r="E9" s="6">
        <v>70.31</v>
      </c>
      <c r="F9" s="5">
        <f>IFERROR(RANK(E9,$E$4:$E$16),"无名次")</f>
        <v>6</v>
      </c>
      <c r="G9" s="5" t="str">
        <f>IF(F9&lt;=3,"是","否")</f>
        <v>否</v>
      </c>
    </row>
    <row r="10" spans="1:7" ht="40.15" customHeight="1" x14ac:dyDescent="0.15">
      <c r="A10" s="14"/>
      <c r="B10" s="10">
        <v>24092140604</v>
      </c>
      <c r="C10" s="17">
        <v>72.34</v>
      </c>
      <c r="D10" s="17">
        <v>63.5</v>
      </c>
      <c r="E10" s="6">
        <v>69.39</v>
      </c>
      <c r="F10" s="5">
        <f>IFERROR(RANK(E10,$E$4:$E$16),"无名次")</f>
        <v>7</v>
      </c>
      <c r="G10" s="5" t="str">
        <f>IF(F10&lt;=3,"是","否")</f>
        <v>否</v>
      </c>
    </row>
    <row r="11" spans="1:7" ht="40.15" customHeight="1" x14ac:dyDescent="0.15">
      <c r="A11" s="14"/>
      <c r="B11" s="10">
        <v>24092140602</v>
      </c>
      <c r="C11" s="17">
        <v>69.319999999999993</v>
      </c>
      <c r="D11" s="17">
        <v>65.5</v>
      </c>
      <c r="E11" s="6">
        <v>68.05</v>
      </c>
      <c r="F11" s="5">
        <f>IFERROR(RANK(E11,$E$4:$E$16),"无名次")</f>
        <v>8</v>
      </c>
      <c r="G11" s="5" t="str">
        <f>IF(F11&lt;=3,"是","否")</f>
        <v>否</v>
      </c>
    </row>
    <row r="12" spans="1:7" ht="40.15" customHeight="1" x14ac:dyDescent="0.15">
      <c r="A12" s="14"/>
      <c r="B12" s="11">
        <v>24092140530</v>
      </c>
      <c r="C12" s="17">
        <v>61.79</v>
      </c>
      <c r="D12" s="17">
        <v>76.5</v>
      </c>
      <c r="E12" s="6">
        <v>66.69</v>
      </c>
      <c r="F12" s="5">
        <f>IFERROR(RANK(E12,$E$4:$E$16),"无名次")</f>
        <v>9</v>
      </c>
      <c r="G12" s="5" t="str">
        <f>IF(F12&lt;=3,"是","否")</f>
        <v>否</v>
      </c>
    </row>
    <row r="13" spans="1:7" ht="40.15" customHeight="1" x14ac:dyDescent="0.15">
      <c r="A13" s="14"/>
      <c r="B13" s="10">
        <v>24092140639</v>
      </c>
      <c r="C13" s="17">
        <v>63.7</v>
      </c>
      <c r="D13" s="17">
        <v>70</v>
      </c>
      <c r="E13" s="6">
        <v>65.8</v>
      </c>
      <c r="F13" s="5">
        <f>IFERROR(RANK(E13,$E$4:$E$16),"无名次")</f>
        <v>10</v>
      </c>
      <c r="G13" s="5" t="str">
        <f>IF(F13&lt;=3,"是","否")</f>
        <v>否</v>
      </c>
    </row>
    <row r="14" spans="1:7" ht="40.15" customHeight="1" x14ac:dyDescent="0.15">
      <c r="A14" s="14"/>
      <c r="B14" s="10">
        <v>24092140523</v>
      </c>
      <c r="C14" s="17">
        <v>61.39</v>
      </c>
      <c r="D14" s="17">
        <v>67.5</v>
      </c>
      <c r="E14" s="6">
        <v>63.43</v>
      </c>
      <c r="F14" s="5">
        <f>IFERROR(RANK(E14,$E$4:$E$16),"无名次")</f>
        <v>11</v>
      </c>
      <c r="G14" s="5" t="str">
        <f>IF(F14&lt;=3,"是","否")</f>
        <v>否</v>
      </c>
    </row>
    <row r="15" spans="1:7" ht="40.15" customHeight="1" x14ac:dyDescent="0.15">
      <c r="A15" s="14"/>
      <c r="B15" s="10">
        <v>24092140653</v>
      </c>
      <c r="C15" s="17">
        <v>61</v>
      </c>
      <c r="D15" s="17">
        <v>57</v>
      </c>
      <c r="E15" s="6">
        <v>59.67</v>
      </c>
      <c r="F15" s="5">
        <f>IFERROR(RANK(E15,$E$4:$E$16),"无名次")</f>
        <v>12</v>
      </c>
      <c r="G15" s="5" t="str">
        <f>IF(F15&lt;=3,"是","否")</f>
        <v>否</v>
      </c>
    </row>
    <row r="16" spans="1:7" ht="40.15" customHeight="1" x14ac:dyDescent="0.15">
      <c r="A16" s="14"/>
      <c r="B16" s="10">
        <v>24092140521</v>
      </c>
      <c r="C16" s="17">
        <v>62.95</v>
      </c>
      <c r="D16" s="17">
        <v>52.5</v>
      </c>
      <c r="E16" s="6">
        <v>59.47</v>
      </c>
      <c r="F16" s="5">
        <f>IFERROR(RANK(E16,$E$4:$E$16),"无名次")</f>
        <v>13</v>
      </c>
      <c r="G16" s="5" t="str">
        <f>IF(F16&lt;=3,"是","否")</f>
        <v>否</v>
      </c>
    </row>
    <row r="17" spans="1:7" ht="40.15" customHeight="1" x14ac:dyDescent="0.15">
      <c r="A17" s="13" t="s">
        <v>9</v>
      </c>
      <c r="B17" s="12">
        <v>24092140635</v>
      </c>
      <c r="C17" s="17">
        <v>76.540000000000006</v>
      </c>
      <c r="D17" s="17">
        <v>68</v>
      </c>
      <c r="E17" s="6">
        <v>73.69</v>
      </c>
      <c r="F17" s="5">
        <f>IFERROR(RANK(E17,$E$17:$E$33),"无名次")</f>
        <v>1</v>
      </c>
      <c r="G17" s="5" t="str">
        <f>IF(F17&lt;=3,"是","否")</f>
        <v>是</v>
      </c>
    </row>
    <row r="18" spans="1:7" ht="40.15" customHeight="1" x14ac:dyDescent="0.15">
      <c r="A18" s="14"/>
      <c r="B18" s="10">
        <v>24092140552</v>
      </c>
      <c r="C18" s="17">
        <v>77.02</v>
      </c>
      <c r="D18" s="17">
        <v>65.5</v>
      </c>
      <c r="E18" s="6">
        <v>73.180000000000007</v>
      </c>
      <c r="F18" s="5">
        <f>IFERROR(RANK(E18,$E$17:$E$33),"无名次")</f>
        <v>2</v>
      </c>
      <c r="G18" s="5" t="str">
        <f>IF(F18&lt;=3,"是","否")</f>
        <v>是</v>
      </c>
    </row>
    <row r="19" spans="1:7" ht="40.15" customHeight="1" x14ac:dyDescent="0.15">
      <c r="A19" s="14"/>
      <c r="B19" s="11">
        <v>24092140637</v>
      </c>
      <c r="C19" s="17">
        <v>63.38</v>
      </c>
      <c r="D19" s="17">
        <v>84</v>
      </c>
      <c r="E19" s="6">
        <v>70.25</v>
      </c>
      <c r="F19" s="5">
        <f>IFERROR(RANK(E19,$E$17:$E$33),"无名次")</f>
        <v>3</v>
      </c>
      <c r="G19" s="5" t="str">
        <f>IF(F19&lt;=3,"是","否")</f>
        <v>是</v>
      </c>
    </row>
    <row r="20" spans="1:7" ht="40.15" customHeight="1" x14ac:dyDescent="0.15">
      <c r="A20" s="14"/>
      <c r="B20" s="10">
        <v>24092140601</v>
      </c>
      <c r="C20" s="17">
        <v>68.38</v>
      </c>
      <c r="D20" s="17">
        <v>73.5</v>
      </c>
      <c r="E20" s="6">
        <v>70.09</v>
      </c>
      <c r="F20" s="5">
        <f>IFERROR(RANK(E20,$E$17:$E$33),"无名次")</f>
        <v>4</v>
      </c>
      <c r="G20" s="5" t="str">
        <f>IF(F20&lt;=3,"是","否")</f>
        <v>否</v>
      </c>
    </row>
    <row r="21" spans="1:7" ht="40.15" customHeight="1" x14ac:dyDescent="0.15">
      <c r="A21" s="14"/>
      <c r="B21" s="10">
        <v>24092140502</v>
      </c>
      <c r="C21" s="17">
        <v>73.41</v>
      </c>
      <c r="D21" s="17">
        <v>58</v>
      </c>
      <c r="E21" s="6">
        <v>68.27</v>
      </c>
      <c r="F21" s="5">
        <f>IFERROR(RANK(E21,$E$17:$E$33),"无名次")</f>
        <v>5</v>
      </c>
      <c r="G21" s="5" t="str">
        <f>IF(F21&lt;=3,"是","否")</f>
        <v>否</v>
      </c>
    </row>
    <row r="22" spans="1:7" ht="40.15" customHeight="1" x14ac:dyDescent="0.15">
      <c r="A22" s="14"/>
      <c r="B22" s="10">
        <v>24092140541</v>
      </c>
      <c r="C22" s="17">
        <v>67.38</v>
      </c>
      <c r="D22" s="17">
        <v>69</v>
      </c>
      <c r="E22" s="6">
        <v>67.92</v>
      </c>
      <c r="F22" s="5">
        <f>IFERROR(RANK(E22,$E$17:$E$33),"无名次")</f>
        <v>6</v>
      </c>
      <c r="G22" s="5" t="str">
        <f>IF(F22&lt;=3,"是","否")</f>
        <v>否</v>
      </c>
    </row>
    <row r="23" spans="1:7" ht="40.15" customHeight="1" x14ac:dyDescent="0.15">
      <c r="A23" s="14"/>
      <c r="B23" s="10">
        <v>24092140525</v>
      </c>
      <c r="C23" s="17">
        <v>70.540000000000006</v>
      </c>
      <c r="D23" s="17">
        <v>60.5</v>
      </c>
      <c r="E23" s="6">
        <v>67.19</v>
      </c>
      <c r="F23" s="5">
        <f>IFERROR(RANK(E23,$E$17:$E$33),"无名次")</f>
        <v>7</v>
      </c>
      <c r="G23" s="5" t="str">
        <f>IF(F23&lt;=3,"是","否")</f>
        <v>否</v>
      </c>
    </row>
    <row r="24" spans="1:7" ht="40.15" customHeight="1" x14ac:dyDescent="0.15">
      <c r="A24" s="14"/>
      <c r="B24" s="10">
        <v>24092140526</v>
      </c>
      <c r="C24" s="17">
        <v>73.19</v>
      </c>
      <c r="D24" s="17">
        <v>53</v>
      </c>
      <c r="E24" s="6">
        <v>66.459999999999994</v>
      </c>
      <c r="F24" s="5">
        <f>IFERROR(RANK(E24,$E$17:$E$33),"无名次")</f>
        <v>8</v>
      </c>
      <c r="G24" s="5" t="str">
        <f>IF(F24&lt;=3,"是","否")</f>
        <v>否</v>
      </c>
    </row>
    <row r="25" spans="1:7" ht="40.15" customHeight="1" x14ac:dyDescent="0.15">
      <c r="A25" s="14"/>
      <c r="B25" s="11">
        <v>24092140507</v>
      </c>
      <c r="C25" s="17">
        <v>75.17</v>
      </c>
      <c r="D25" s="17">
        <v>49</v>
      </c>
      <c r="E25" s="6">
        <v>66.45</v>
      </c>
      <c r="F25" s="5">
        <f>IFERROR(RANK(E25,$E$17:$E$33),"无名次")</f>
        <v>9</v>
      </c>
      <c r="G25" s="5" t="str">
        <f>IF(F25&lt;=3,"是","否")</f>
        <v>否</v>
      </c>
    </row>
    <row r="26" spans="1:7" ht="40.15" customHeight="1" x14ac:dyDescent="0.15">
      <c r="A26" s="14"/>
      <c r="B26" s="10">
        <v>24092140640</v>
      </c>
      <c r="C26" s="17">
        <v>69.400000000000006</v>
      </c>
      <c r="D26" s="17">
        <v>60.5</v>
      </c>
      <c r="E26" s="6">
        <v>66.430000000000007</v>
      </c>
      <c r="F26" s="5">
        <f>IFERROR(RANK(E26,$E$17:$E$33),"无名次")</f>
        <v>10</v>
      </c>
      <c r="G26" s="5" t="str">
        <f>IF(F26&lt;=3,"是","否")</f>
        <v>否</v>
      </c>
    </row>
    <row r="27" spans="1:7" ht="40.15" customHeight="1" x14ac:dyDescent="0.15">
      <c r="A27" s="14"/>
      <c r="B27" s="10">
        <v>24092140633</v>
      </c>
      <c r="C27" s="17">
        <v>67.78</v>
      </c>
      <c r="D27" s="17">
        <v>61.5</v>
      </c>
      <c r="E27" s="6">
        <v>65.69</v>
      </c>
      <c r="F27" s="5">
        <f>IFERROR(RANK(E27,$E$17:$E$33),"无名次")</f>
        <v>11</v>
      </c>
      <c r="G27" s="5" t="str">
        <f>IF(F27&lt;=3,"是","否")</f>
        <v>否</v>
      </c>
    </row>
    <row r="28" spans="1:7" ht="40.15" customHeight="1" x14ac:dyDescent="0.15">
      <c r="A28" s="14"/>
      <c r="B28" s="10">
        <v>24092140520</v>
      </c>
      <c r="C28" s="17">
        <v>67.12</v>
      </c>
      <c r="D28" s="17">
        <v>62.5</v>
      </c>
      <c r="E28" s="6">
        <v>65.58</v>
      </c>
      <c r="F28" s="5">
        <f>IFERROR(RANK(E28,$E$17:$E$33),"无名次")</f>
        <v>12</v>
      </c>
      <c r="G28" s="5" t="str">
        <f>IF(F28&lt;=3,"是","否")</f>
        <v>否</v>
      </c>
    </row>
    <row r="29" spans="1:7" ht="40.15" customHeight="1" x14ac:dyDescent="0.15">
      <c r="A29" s="14"/>
      <c r="B29" s="10">
        <v>24092140624</v>
      </c>
      <c r="C29" s="17">
        <v>66.53</v>
      </c>
      <c r="D29" s="17">
        <v>58.5</v>
      </c>
      <c r="E29" s="6">
        <v>63.85</v>
      </c>
      <c r="F29" s="5">
        <f>IFERROR(RANK(E29,$E$17:$E$33),"无名次")</f>
        <v>13</v>
      </c>
      <c r="G29" s="5" t="str">
        <f>IF(F29&lt;=3,"是","否")</f>
        <v>否</v>
      </c>
    </row>
    <row r="30" spans="1:7" ht="40.15" customHeight="1" x14ac:dyDescent="0.15">
      <c r="A30" s="14"/>
      <c r="B30" s="10">
        <v>24092140543</v>
      </c>
      <c r="C30" s="17">
        <v>64.260000000000005</v>
      </c>
      <c r="D30" s="17">
        <v>62</v>
      </c>
      <c r="E30" s="6">
        <v>63.51</v>
      </c>
      <c r="F30" s="5">
        <f>IFERROR(RANK(E30,$E$17:$E$33),"无名次")</f>
        <v>14</v>
      </c>
      <c r="G30" s="5" t="str">
        <f>IF(F30&lt;=3,"是","否")</f>
        <v>否</v>
      </c>
    </row>
    <row r="31" spans="1:7" ht="40.15" customHeight="1" x14ac:dyDescent="0.15">
      <c r="A31" s="14"/>
      <c r="B31" s="10">
        <v>24092140644</v>
      </c>
      <c r="C31" s="17">
        <v>67.47</v>
      </c>
      <c r="D31" s="17">
        <v>52.5</v>
      </c>
      <c r="E31" s="6">
        <v>62.48</v>
      </c>
      <c r="F31" s="5">
        <f>IFERROR(RANK(E31,$E$17:$E$33),"无名次")</f>
        <v>15</v>
      </c>
      <c r="G31" s="5" t="str">
        <f>IF(F31&lt;=3,"是","否")</f>
        <v>否</v>
      </c>
    </row>
    <row r="32" spans="1:7" ht="40.15" customHeight="1" x14ac:dyDescent="0.15">
      <c r="A32" s="14"/>
      <c r="B32" s="12">
        <v>24092140623</v>
      </c>
      <c r="C32" s="17">
        <v>60.67</v>
      </c>
      <c r="D32" s="17">
        <v>57.5</v>
      </c>
      <c r="E32" s="6">
        <v>59.61</v>
      </c>
      <c r="F32" s="5">
        <f>IFERROR(RANK(E32,$E$17:$E$33),"无名次")</f>
        <v>16</v>
      </c>
      <c r="G32" s="5" t="str">
        <f>IF(F32&lt;=3,"是","否")</f>
        <v>否</v>
      </c>
    </row>
    <row r="33" spans="1:7" ht="40.15" customHeight="1" x14ac:dyDescent="0.15">
      <c r="A33" s="14"/>
      <c r="B33" s="9">
        <v>24092140626</v>
      </c>
      <c r="C33" s="17">
        <v>60.52</v>
      </c>
      <c r="D33" s="17">
        <v>47</v>
      </c>
      <c r="E33" s="6">
        <v>56.01</v>
      </c>
      <c r="F33" s="5">
        <f>IFERROR(RANK(E33,$E$17:$E$33),"无名次")</f>
        <v>17</v>
      </c>
      <c r="G33" s="5" t="str">
        <f>IF(F33&lt;=3,"是","否")</f>
        <v>否</v>
      </c>
    </row>
    <row r="34" spans="1:7" ht="40.15" customHeight="1" x14ac:dyDescent="0.15">
      <c r="A34" s="13" t="s">
        <v>10</v>
      </c>
      <c r="B34" s="9">
        <v>24092140549</v>
      </c>
      <c r="C34" s="17">
        <v>78.23</v>
      </c>
      <c r="D34" s="17">
        <v>71</v>
      </c>
      <c r="E34" s="6">
        <v>75.819999999999993</v>
      </c>
      <c r="F34" s="5">
        <f>IFERROR(RANK(E34,$E$34:$E$40),"无名次")</f>
        <v>1</v>
      </c>
      <c r="G34" s="5" t="str">
        <f>IF(F34&lt;=3,"是","否")</f>
        <v>是</v>
      </c>
    </row>
    <row r="35" spans="1:7" ht="40.15" customHeight="1" x14ac:dyDescent="0.15">
      <c r="A35" s="13"/>
      <c r="B35" s="9">
        <v>24092140622</v>
      </c>
      <c r="C35" s="17">
        <v>79.900000000000006</v>
      </c>
      <c r="D35" s="17">
        <v>61.5</v>
      </c>
      <c r="E35" s="6">
        <v>73.77</v>
      </c>
      <c r="F35" s="5">
        <f>IFERROR(RANK(E35,$E$34:$E$40),"无名次")</f>
        <v>2</v>
      </c>
      <c r="G35" s="5" t="str">
        <f>IF(F35&lt;=3,"是","否")</f>
        <v>是</v>
      </c>
    </row>
    <row r="36" spans="1:7" ht="40.15" customHeight="1" x14ac:dyDescent="0.15">
      <c r="A36" s="13"/>
      <c r="B36" s="9">
        <v>24092140630</v>
      </c>
      <c r="C36" s="17">
        <v>81.180000000000007</v>
      </c>
      <c r="D36" s="17">
        <v>58</v>
      </c>
      <c r="E36" s="6">
        <v>73.45</v>
      </c>
      <c r="F36" s="5">
        <f>IFERROR(RANK(E36,$E$34:$E$40),"无名次")</f>
        <v>3</v>
      </c>
      <c r="G36" s="5" t="str">
        <f>IF(F36&lt;=3,"是","否")</f>
        <v>是</v>
      </c>
    </row>
    <row r="37" spans="1:7" ht="40.15" customHeight="1" x14ac:dyDescent="0.15">
      <c r="A37" s="13"/>
      <c r="B37" s="9">
        <v>24092140619</v>
      </c>
      <c r="C37" s="17">
        <v>76.489999999999995</v>
      </c>
      <c r="D37" s="17">
        <v>65.5</v>
      </c>
      <c r="E37" s="6">
        <v>72.83</v>
      </c>
      <c r="F37" s="5">
        <f>IFERROR(RANK(E37,$E$34:$E$40),"无名次")</f>
        <v>4</v>
      </c>
      <c r="G37" s="5" t="str">
        <f>IF(F37&lt;=3,"是","否")</f>
        <v>否</v>
      </c>
    </row>
    <row r="38" spans="1:7" ht="40.15" customHeight="1" x14ac:dyDescent="0.15">
      <c r="A38" s="13"/>
      <c r="B38" s="9">
        <v>24092140603</v>
      </c>
      <c r="C38" s="17">
        <v>74.17</v>
      </c>
      <c r="D38" s="17">
        <v>68.5</v>
      </c>
      <c r="E38" s="6">
        <v>72.28</v>
      </c>
      <c r="F38" s="5">
        <f>IFERROR(RANK(E38,$E$34:$E$40),"无名次")</f>
        <v>5</v>
      </c>
      <c r="G38" s="5" t="str">
        <f>IF(F38&lt;=3,"是","否")</f>
        <v>否</v>
      </c>
    </row>
    <row r="39" spans="1:7" ht="40.15" customHeight="1" x14ac:dyDescent="0.15">
      <c r="A39" s="13"/>
      <c r="B39" s="9">
        <v>24092140650</v>
      </c>
      <c r="C39" s="17">
        <v>64.599999999999994</v>
      </c>
      <c r="D39" s="17">
        <v>84</v>
      </c>
      <c r="E39" s="6">
        <v>71.069999999999993</v>
      </c>
      <c r="F39" s="5">
        <f>IFERROR(RANK(E39,$E$34:$E$40),"无名次")</f>
        <v>6</v>
      </c>
      <c r="G39" s="5" t="str">
        <f>IF(F39&lt;=3,"是","否")</f>
        <v>否</v>
      </c>
    </row>
    <row r="40" spans="1:7" ht="40.15" customHeight="1" x14ac:dyDescent="0.15">
      <c r="A40" s="13"/>
      <c r="B40" s="9">
        <v>24092140547</v>
      </c>
      <c r="C40" s="17">
        <v>69.97</v>
      </c>
      <c r="D40" s="17">
        <v>67.5</v>
      </c>
      <c r="E40" s="6">
        <v>69.150000000000006</v>
      </c>
      <c r="F40" s="5">
        <f>IFERROR(RANK(E40,$E$34:$E$40),"无名次")</f>
        <v>7</v>
      </c>
      <c r="G40" s="5" t="str">
        <f>IF(F40&lt;=3,"是","否")</f>
        <v>否</v>
      </c>
    </row>
    <row r="41" spans="1:7" ht="40.15" customHeight="1" x14ac:dyDescent="0.15">
      <c r="C41" s="2"/>
      <c r="D41" s="2"/>
    </row>
    <row r="42" spans="1:7" ht="40.15" customHeight="1" x14ac:dyDescent="0.15">
      <c r="C42" s="2"/>
      <c r="D42" s="2"/>
    </row>
  </sheetData>
  <sortState xmlns:xlrd2="http://schemas.microsoft.com/office/spreadsheetml/2017/richdata2" ref="C34:G40">
    <sortCondition ref="F34:F40"/>
  </sortState>
  <mergeCells count="5">
    <mergeCell ref="A17:A33"/>
    <mergeCell ref="A34:A40"/>
    <mergeCell ref="E2:G2"/>
    <mergeCell ref="A4:A16"/>
    <mergeCell ref="A1:G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中文录入测试和笔试加权分</vt:lpstr>
      <vt:lpstr>中文录入测试和笔试加权分!Print_Area</vt:lpstr>
      <vt:lpstr>中文录入测试和笔试加权分!Print_Titles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饶雨扬</dc:creator>
  <cp:lastModifiedBy>陈晓帆</cp:lastModifiedBy>
  <cp:lastPrinted>2024-09-23T11:23:43Z</cp:lastPrinted>
  <dcterms:created xsi:type="dcterms:W3CDTF">2023-07-17T03:35:00Z</dcterms:created>
  <dcterms:modified xsi:type="dcterms:W3CDTF">2024-09-23T12:18:37Z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F9C86B2776DF4A1BB3703A6621BFCE99_12</vt:lpwstr>
  </property>
</Properties>
</file>