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345"/>
  </bookViews>
  <sheets>
    <sheet name="名家及以上 (教育新政)" sheetId="1" r:id="rId1"/>
  </sheets>
  <definedNames>
    <definedName name="_xlnm._FilterDatabase" localSheetId="0" hidden="1">'名家及以上 (教育新政)'!$A$3:$T$3</definedName>
    <definedName name="_xlnm.Print_Titles" localSheetId="0">'名家及以上 (教育新政)'!$3:$3</definedName>
  </definedNames>
  <calcPr calcId="144525"/>
</workbook>
</file>

<file path=xl/sharedStrings.xml><?xml version="1.0" encoding="utf-8"?>
<sst xmlns="http://schemas.openxmlformats.org/spreadsheetml/2006/main" count="56" uniqueCount="44">
  <si>
    <t>附件3：</t>
  </si>
  <si>
    <t>龙泉市教育系统名优教师（名家及以上）专项奖励情况汇总（2023.01-2024.06）</t>
  </si>
  <si>
    <t>序号</t>
  </si>
  <si>
    <t>姓名</t>
  </si>
  <si>
    <t>单位</t>
  </si>
  <si>
    <t>学科</t>
  </si>
  <si>
    <t>称号</t>
  </si>
  <si>
    <t>获得称号年月</t>
  </si>
  <si>
    <t>任期截止年月</t>
  </si>
  <si>
    <t>2023学年（2023.07-2024.06）考核结果</t>
  </si>
  <si>
    <t>执行时间</t>
  </si>
  <si>
    <t>月</t>
  </si>
  <si>
    <t>月津贴(元）</t>
  </si>
  <si>
    <t>金额（元）</t>
  </si>
  <si>
    <t>优秀附加奖励</t>
  </si>
  <si>
    <t>合计奖励</t>
  </si>
  <si>
    <t>备注</t>
  </si>
  <si>
    <t>林怀传</t>
  </si>
  <si>
    <t>龙泉中学</t>
  </si>
  <si>
    <t>高中数学</t>
  </si>
  <si>
    <t>浙江省特级教师</t>
  </si>
  <si>
    <t>2010.09</t>
  </si>
  <si>
    <t>优秀</t>
  </si>
  <si>
    <t>2023.07-2023.09</t>
  </si>
  <si>
    <t>教育新:2023年9月退休</t>
  </si>
  <si>
    <t>郑爱芬</t>
  </si>
  <si>
    <t>龙泉市实验小学教育集团</t>
  </si>
  <si>
    <t>小学语文</t>
  </si>
  <si>
    <t>2022.09</t>
  </si>
  <si>
    <t>2023.07-2024.06</t>
  </si>
  <si>
    <t>教育新政</t>
  </si>
  <si>
    <t>丁枝仁</t>
  </si>
  <si>
    <t>龙泉市西新教育集团</t>
  </si>
  <si>
    <t>小学数学</t>
  </si>
  <si>
    <t>蒋吉林</t>
  </si>
  <si>
    <t>正高级教师</t>
  </si>
  <si>
    <t>2023.01-2024.06</t>
  </si>
  <si>
    <t>教育新政；次月执行工资，同时执行奖励。</t>
  </si>
  <si>
    <t>游向颖</t>
  </si>
  <si>
    <t>龙泉市江南小学</t>
  </si>
  <si>
    <t>小学英语</t>
  </si>
  <si>
    <t>丽水市教学名家</t>
  </si>
  <si>
    <t>合格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</si>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</sst>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0"/>
      <color theme="1"/>
      <name val="仿宋_GB2312"/>
      <charset val="134"/>
    </font>
    <font>
      <sz val="12"/>
      <color theme="1"/>
      <name val="黑体"/>
      <charset val="134"/>
    </font>
    <font>
      <b/>
      <sz val="8"/>
      <color theme="1"/>
      <name val="仿宋_GB2312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17" borderId="10" applyNumberFormat="0" applyAlignment="0" applyProtection="0">
      <alignment vertical="center"/>
    </xf>
    <xf numFmtId="0" fontId="27" fillId="17" borderId="8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7" fillId="0" borderId="0" xfId="0" applyFont="1" applyFill="1">
      <alignment vertical="center"/>
    </xf>
    <xf numFmtId="0" fontId="0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"/>
  <sheetViews>
    <sheetView tabSelected="1" workbookViewId="0">
      <pane ySplit="3" topLeftCell="A4" activePane="bottomLeft" state="frozen"/>
      <selection/>
      <selection pane="bottomLeft" activeCell="L6" sqref="L6"/>
    </sheetView>
  </sheetViews>
  <sheetFormatPr defaultColWidth="9" defaultRowHeight="13.5"/>
  <cols>
    <col min="1" max="1" width="5.125" style="2" customWidth="1"/>
    <col min="2" max="2" width="7.125" style="2" customWidth="1"/>
    <col min="3" max="3" width="23.25" style="3" customWidth="1"/>
    <col min="4" max="4" width="8.375" style="3" customWidth="1"/>
    <col min="5" max="5" width="13.7083333333333" style="3" customWidth="1"/>
    <col min="6" max="6" width="9.25" style="3" customWidth="1"/>
    <col min="7" max="7" width="9.5" style="2" customWidth="1"/>
    <col min="8" max="8" width="10.625" style="2" customWidth="1"/>
    <col min="9" max="9" width="16" style="2" customWidth="1"/>
    <col min="10" max="10" width="4.625" style="3" customWidth="1"/>
    <col min="11" max="11" width="8.125" style="4" customWidth="1"/>
    <col min="12" max="12" width="10.5" style="4" customWidth="1"/>
    <col min="13" max="13" width="5.75" style="2" customWidth="1"/>
    <col min="14" max="15" width="11.625" style="2" customWidth="1"/>
    <col min="16" max="16" width="9.9" style="2" customWidth="1"/>
    <col min="17" max="17" width="12.65" style="2" customWidth="1"/>
    <col min="18" max="18" width="6.625" style="2" customWidth="1"/>
    <col min="19" max="19" width="8" style="2" customWidth="1"/>
    <col min="20" max="20" width="11.75" style="5" customWidth="1"/>
    <col min="21" max="16384" width="9" style="5"/>
  </cols>
  <sheetData>
    <row r="1" ht="25" customHeight="1" spans="1:1">
      <c r="A1" s="6" t="s">
        <v>0</v>
      </c>
    </row>
    <row r="2" ht="43" customHeight="1" spans="1:2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14"/>
      <c r="Q2" s="14"/>
      <c r="R2" s="14"/>
      <c r="S2" s="14"/>
      <c r="T2" s="14"/>
    </row>
    <row r="3" s="1" customFormat="1" ht="57" customHeight="1" spans="1:1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10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15" t="s">
        <v>14</v>
      </c>
      <c r="N3" s="8" t="s">
        <v>15</v>
      </c>
      <c r="O3" s="8" t="s">
        <v>16</v>
      </c>
    </row>
    <row r="4" s="1" customFormat="1" ht="41" customHeight="1" spans="1:16">
      <c r="A4" s="11">
        <v>1</v>
      </c>
      <c r="B4" s="11" t="s">
        <v>17</v>
      </c>
      <c r="C4" s="11" t="s">
        <v>18</v>
      </c>
      <c r="D4" s="11" t="s">
        <v>19</v>
      </c>
      <c r="E4" s="11" t="s">
        <v>20</v>
      </c>
      <c r="F4" s="11" t="s">
        <v>21</v>
      </c>
      <c r="G4" s="11"/>
      <c r="H4" s="11" t="s">
        <v>22</v>
      </c>
      <c r="I4" s="11" t="s">
        <v>23</v>
      </c>
      <c r="J4" s="11">
        <v>3</v>
      </c>
      <c r="K4" s="11">
        <v>8333.33333333333</v>
      </c>
      <c r="L4" s="11">
        <f t="shared" ref="L4:L8" si="0">K4*J4</f>
        <v>25000</v>
      </c>
      <c r="M4" s="11"/>
      <c r="N4" s="11">
        <f t="shared" ref="N4:N8" si="1">L4+M4</f>
        <v>25000</v>
      </c>
      <c r="O4" s="11" t="s">
        <v>24</v>
      </c>
      <c r="P4" s="2"/>
    </row>
    <row r="5" s="1" customFormat="1" ht="41" customHeight="1" spans="1:16">
      <c r="A5" s="11">
        <v>2</v>
      </c>
      <c r="B5" s="11" t="s">
        <v>25</v>
      </c>
      <c r="C5" s="11" t="s">
        <v>26</v>
      </c>
      <c r="D5" s="11" t="s">
        <v>27</v>
      </c>
      <c r="E5" s="11" t="s">
        <v>20</v>
      </c>
      <c r="F5" s="11" t="s">
        <v>28</v>
      </c>
      <c r="G5" s="11"/>
      <c r="H5" s="11" t="s">
        <v>22</v>
      </c>
      <c r="I5" s="11" t="s">
        <v>29</v>
      </c>
      <c r="J5" s="11">
        <v>12</v>
      </c>
      <c r="K5" s="11">
        <v>8333.33333333333</v>
      </c>
      <c r="L5" s="11">
        <f t="shared" si="0"/>
        <v>100000</v>
      </c>
      <c r="M5" s="11"/>
      <c r="N5" s="11">
        <f t="shared" si="1"/>
        <v>100000</v>
      </c>
      <c r="O5" s="11" t="s">
        <v>30</v>
      </c>
      <c r="P5" s="16"/>
    </row>
    <row r="6" s="1" customFormat="1" ht="41" customHeight="1" spans="1:16">
      <c r="A6" s="11">
        <v>3</v>
      </c>
      <c r="B6" s="11" t="s">
        <v>31</v>
      </c>
      <c r="C6" s="11" t="s">
        <v>32</v>
      </c>
      <c r="D6" s="11" t="s">
        <v>33</v>
      </c>
      <c r="E6" s="11" t="s">
        <v>20</v>
      </c>
      <c r="F6" s="11" t="s">
        <v>28</v>
      </c>
      <c r="G6" s="11"/>
      <c r="H6" s="11" t="s">
        <v>22</v>
      </c>
      <c r="I6" s="11" t="s">
        <v>29</v>
      </c>
      <c r="J6" s="11">
        <v>12</v>
      </c>
      <c r="K6" s="11">
        <v>8333.33333333333</v>
      </c>
      <c r="L6" s="11">
        <f t="shared" si="0"/>
        <v>100000</v>
      </c>
      <c r="M6" s="11"/>
      <c r="N6" s="11">
        <f t="shared" si="1"/>
        <v>100000</v>
      </c>
      <c r="O6" s="11" t="s">
        <v>30</v>
      </c>
      <c r="P6" s="2"/>
    </row>
    <row r="7" s="1" customFormat="1" ht="41" customHeight="1" spans="1:16">
      <c r="A7" s="11">
        <v>4</v>
      </c>
      <c r="B7" s="11" t="s">
        <v>34</v>
      </c>
      <c r="C7" s="11" t="s">
        <v>18</v>
      </c>
      <c r="D7" s="11" t="s">
        <v>19</v>
      </c>
      <c r="E7" s="11" t="s">
        <v>35</v>
      </c>
      <c r="F7" s="11">
        <v>2022.12</v>
      </c>
      <c r="G7" s="11"/>
      <c r="H7" s="11" t="s">
        <v>22</v>
      </c>
      <c r="I7" s="11" t="s">
        <v>36</v>
      </c>
      <c r="J7" s="11">
        <v>18</v>
      </c>
      <c r="K7" s="11">
        <v>5833.33333333333</v>
      </c>
      <c r="L7" s="11">
        <f t="shared" si="0"/>
        <v>105000</v>
      </c>
      <c r="M7" s="11"/>
      <c r="N7" s="11">
        <f t="shared" si="1"/>
        <v>105000</v>
      </c>
      <c r="O7" s="11" t="s">
        <v>37</v>
      </c>
      <c r="P7" s="2"/>
    </row>
    <row r="8" s="1" customFormat="1" ht="41" customHeight="1" spans="1:16">
      <c r="A8" s="11">
        <v>5</v>
      </c>
      <c r="B8" s="11" t="s">
        <v>38</v>
      </c>
      <c r="C8" s="11" t="s">
        <v>39</v>
      </c>
      <c r="D8" s="11" t="s">
        <v>40</v>
      </c>
      <c r="E8" s="11" t="s">
        <v>41</v>
      </c>
      <c r="F8" s="11">
        <v>2021.05</v>
      </c>
      <c r="G8" s="11">
        <v>2031.04</v>
      </c>
      <c r="H8" s="11" t="s">
        <v>42</v>
      </c>
      <c r="I8" s="11" t="s">
        <v>29</v>
      </c>
      <c r="J8" s="11">
        <v>12</v>
      </c>
      <c r="K8" s="11">
        <v>3333.33333333333</v>
      </c>
      <c r="L8" s="11">
        <f t="shared" si="0"/>
        <v>40000</v>
      </c>
      <c r="M8" s="11"/>
      <c r="N8" s="11">
        <f t="shared" si="1"/>
        <v>40000</v>
      </c>
      <c r="O8" s="11" t="s">
        <v>30</v>
      </c>
      <c r="P8" s="2"/>
    </row>
    <row r="9" ht="38" customHeight="1" spans="1:15">
      <c r="A9" s="12" t="s">
        <v>43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7"/>
      <c r="N9" s="18">
        <f>SUM(N4:N8)</f>
        <v>370000</v>
      </c>
      <c r="O9" s="19"/>
    </row>
  </sheetData>
  <sheetProtection formatCells="0" insertHyperlinks="0" autoFilter="0"/>
  <mergeCells count="2">
    <mergeCell ref="A2:O2"/>
    <mergeCell ref="A9:M9"/>
  </mergeCells>
  <conditionalFormatting sqref="B3">
    <cfRule type="duplicateValues" dxfId="0" priority="2"/>
  </conditionalFormatting>
  <printOptions horizontalCentered="1"/>
  <pageMargins left="0.236220472440945" right="0.236220472440945" top="0.748031496062992" bottom="0.748031496062992" header="0.31496062992126" footer="0.31496062992126"/>
  <pageSetup paperSize="9" scale="9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名家及以上 (教育新政)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廖向东</dc:creator>
  <cp:lastModifiedBy>admin1</cp:lastModifiedBy>
  <dcterms:created xsi:type="dcterms:W3CDTF">2024-09-14T02:14:00Z</dcterms:created>
  <dcterms:modified xsi:type="dcterms:W3CDTF">2024-09-14T10:04:47Z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BAA0B011774341D287CEDA1C3349DDE4_11</vt:lpwstr>
  </property>
  <property fmtid="{D5CDD505-2E9C-101B-9397-08002B2CF9AE}" pid="3" name="KSOProductBuildVer">
    <vt:lpwstr>2052-11.8.2.9022</vt:lpwstr>
  </property>
</Properties>
</file>