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排序" sheetId="2" r:id="rId1"/>
    <sheet name="Sheet1" sheetId="1" r:id="rId2"/>
  </sheets>
  <definedNames>
    <definedName name="_xlnm._FilterDatabase" localSheetId="1" hidden="1">Sheet1!$A$3:$K$184</definedName>
    <definedName name="_xlnm._FilterDatabase" localSheetId="0" hidden="1">排序!$A$4:$K$4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<sst xmlns="http://schemas.openxmlformats.org/spreadsheetml/2006/main" count="953" uniqueCount="239">
  <si>
    <t>附件1：</t>
  </si>
  <si>
    <t>2024年柯城区专职社区工作者招聘笔试面试综合成绩及入围体检人员名单</t>
  </si>
  <si>
    <t>序号</t>
  </si>
  <si>
    <t>岗位代码</t>
  </si>
  <si>
    <t>姓名</t>
  </si>
  <si>
    <t>组别</t>
  </si>
  <si>
    <t>准考证号</t>
  </si>
  <si>
    <t>笔试成绩（40%）</t>
  </si>
  <si>
    <t>面试成绩（60%）</t>
  </si>
  <si>
    <t>总成绩</t>
  </si>
  <si>
    <t>名次</t>
  </si>
  <si>
    <t>备注</t>
  </si>
  <si>
    <t>成绩</t>
  </si>
  <si>
    <t>修正后最终面试成绩</t>
  </si>
  <si>
    <t>01</t>
  </si>
  <si>
    <t>童雄峰</t>
  </si>
  <si>
    <t>H</t>
  </si>
  <si>
    <t>入围体检</t>
  </si>
  <si>
    <t>叶佳兴</t>
  </si>
  <si>
    <t>朱振涛</t>
  </si>
  <si>
    <t>陈子航</t>
  </si>
  <si>
    <t>G</t>
  </si>
  <si>
    <t>吕祖望</t>
  </si>
  <si>
    <t>李翔</t>
  </si>
  <si>
    <t>徐晓祥</t>
  </si>
  <si>
    <t>郑伊凯</t>
  </si>
  <si>
    <t>徐展翔</t>
  </si>
  <si>
    <t>郑斌</t>
  </si>
  <si>
    <t>汪俊洋</t>
  </si>
  <si>
    <t>钱涵</t>
  </si>
  <si>
    <t>陈俊杰</t>
  </si>
  <si>
    <t>詹舒迅</t>
  </si>
  <si>
    <t>陈世杰</t>
  </si>
  <si>
    <t>江晨俊</t>
  </si>
  <si>
    <t>赵子健</t>
  </si>
  <si>
    <t>周炫辰</t>
  </si>
  <si>
    <t>郑文涛</t>
  </si>
  <si>
    <t>董学良</t>
  </si>
  <si>
    <t>郑德建</t>
  </si>
  <si>
    <t>向梓阳</t>
  </si>
  <si>
    <t>卢隽</t>
  </si>
  <si>
    <t>丁元逵</t>
  </si>
  <si>
    <t>邱泽文</t>
  </si>
  <si>
    <t>江文涛</t>
  </si>
  <si>
    <t>郑立峰</t>
  </si>
  <si>
    <t>陈子渊</t>
  </si>
  <si>
    <t>周剑峰</t>
  </si>
  <si>
    <t>徐润哲</t>
  </si>
  <si>
    <t>陈文翰</t>
  </si>
  <si>
    <t>朱嘉杰</t>
  </si>
  <si>
    <t>饶文涛</t>
  </si>
  <si>
    <t>傅泽睿</t>
  </si>
  <si>
    <t>毛华晟</t>
  </si>
  <si>
    <t>吴晨辉</t>
  </si>
  <si>
    <t>沈佐臣</t>
  </si>
  <si>
    <t>姚哲远</t>
  </si>
  <si>
    <t>毛云靖</t>
  </si>
  <si>
    <t>缺考</t>
  </si>
  <si>
    <t>修正系数算法</t>
  </si>
  <si>
    <t>G组</t>
  </si>
  <si>
    <t>面试得分合计：1465.46</t>
  </si>
  <si>
    <t>考生数：19</t>
  </si>
  <si>
    <t>面试平均得分：77.1295</t>
  </si>
  <si>
    <t>H组</t>
  </si>
  <si>
    <t>面试得分合计：1464.84</t>
  </si>
  <si>
    <t>面试平均得分：77.0968</t>
  </si>
  <si>
    <t>全部考生</t>
  </si>
  <si>
    <t>面试得分总计：2930.3</t>
  </si>
  <si>
    <t>考生数：38</t>
  </si>
  <si>
    <t>面试平均得分：77.1132</t>
  </si>
  <si>
    <t>G组修正系数=77.1132÷77.1295=0.9998</t>
  </si>
  <si>
    <t>H组修正系数=77.1132÷77.0968=1.0002</t>
  </si>
  <si>
    <t>02</t>
  </si>
  <si>
    <t>童科元</t>
  </si>
  <si>
    <t>D</t>
  </si>
  <si>
    <t>郑芳玲</t>
  </si>
  <si>
    <t>朱子怡</t>
  </si>
  <si>
    <t>E</t>
  </si>
  <si>
    <t>金丹丹</t>
  </si>
  <si>
    <t>周聪</t>
  </si>
  <si>
    <t>徐晓萱</t>
  </si>
  <si>
    <t>朱晨璐</t>
  </si>
  <si>
    <t>张洪艳</t>
  </si>
  <si>
    <t>邱志卉</t>
  </si>
  <si>
    <t>罗嘉琪</t>
  </si>
  <si>
    <t>郑洁</t>
  </si>
  <si>
    <t>徐璐玲</t>
  </si>
  <si>
    <t>周雨萱</t>
  </si>
  <si>
    <t>徐宜</t>
  </si>
  <si>
    <t>潘莉晴</t>
  </si>
  <si>
    <t>陈琳</t>
  </si>
  <si>
    <t>徐楚楚</t>
  </si>
  <si>
    <t>杨恬</t>
  </si>
  <si>
    <t>苏滢</t>
  </si>
  <si>
    <t>钱欣</t>
  </si>
  <si>
    <t>雷陈</t>
  </si>
  <si>
    <t>王喆</t>
  </si>
  <si>
    <t>柴贝贝</t>
  </si>
  <si>
    <t>王思佳</t>
  </si>
  <si>
    <t>翁颖</t>
  </si>
  <si>
    <t>程紫艳</t>
  </si>
  <si>
    <t>周梅凤</t>
  </si>
  <si>
    <t>姚蓝琪</t>
  </si>
  <si>
    <t>陈龙女</t>
  </si>
  <si>
    <t>徐婉怡</t>
  </si>
  <si>
    <t>刘雅雯</t>
  </si>
  <si>
    <t>吴艺文</t>
  </si>
  <si>
    <t>颜倩</t>
  </si>
  <si>
    <t>魏鑫鑫</t>
  </si>
  <si>
    <t>吴佳卉</t>
  </si>
  <si>
    <t>周心怡</t>
  </si>
  <si>
    <t>毛诗宇</t>
  </si>
  <si>
    <t>D组</t>
  </si>
  <si>
    <t>面试得分合计：1451.78</t>
  </si>
  <si>
    <t>面试平均得分：76.4095</t>
  </si>
  <si>
    <t>E组</t>
  </si>
  <si>
    <t>面试得分合计：1374.64</t>
  </si>
  <si>
    <t>考生数：18</t>
  </si>
  <si>
    <t>面试平均得分：76.3689</t>
  </si>
  <si>
    <t>面试得分总计：2826.42</t>
  </si>
  <si>
    <t>考生数：37</t>
  </si>
  <si>
    <t>面试平均得分：76.3897</t>
  </si>
  <si>
    <t>D组修正系数=76.3897÷76.4095=0.9997</t>
  </si>
  <si>
    <t>E组修正系数=76.3897÷76.3689=1.0003</t>
  </si>
  <si>
    <t>03</t>
  </si>
  <si>
    <t>王燕勤</t>
  </si>
  <si>
    <t>A</t>
  </si>
  <si>
    <t>许婕嫔</t>
  </si>
  <si>
    <t>C</t>
  </si>
  <si>
    <t>郑思佳</t>
  </si>
  <si>
    <t>钟小婷</t>
  </si>
  <si>
    <t>邱启</t>
  </si>
  <si>
    <t>叶静怡</t>
  </si>
  <si>
    <t>占婷婷</t>
  </si>
  <si>
    <t>姚旗齐</t>
  </si>
  <si>
    <t>吕雯</t>
  </si>
  <si>
    <t>徐慧玲</t>
  </si>
  <si>
    <t>吴桂贤</t>
  </si>
  <si>
    <t>章琬宜</t>
  </si>
  <si>
    <t>徐叶</t>
  </si>
  <si>
    <t>徐梦媛</t>
  </si>
  <si>
    <t>蓝紫萱</t>
  </si>
  <si>
    <t>周思怡</t>
  </si>
  <si>
    <t>郑夏楠</t>
  </si>
  <si>
    <t>杜欣珂</t>
  </si>
  <si>
    <t>毛昊月</t>
  </si>
  <si>
    <t>邱小萍</t>
  </si>
  <si>
    <t>彭枭楠</t>
  </si>
  <si>
    <t>周可心</t>
  </si>
  <si>
    <t>郑佳</t>
  </si>
  <si>
    <t>张雅婷</t>
  </si>
  <si>
    <t>汪翀</t>
  </si>
  <si>
    <t>徐丽芬</t>
  </si>
  <si>
    <t>翁凌雯</t>
  </si>
  <si>
    <t>郑烨</t>
  </si>
  <si>
    <t>陈宵</t>
  </si>
  <si>
    <t>赖欣怡</t>
  </si>
  <si>
    <t>邱晓凤</t>
  </si>
  <si>
    <t>郑冉</t>
  </si>
  <si>
    <t>郑淑晴</t>
  </si>
  <si>
    <t>吴慧琳</t>
  </si>
  <si>
    <t>郑梦涵</t>
  </si>
  <si>
    <t>王姝悦</t>
  </si>
  <si>
    <t>刘晓梅</t>
  </si>
  <si>
    <t>蒋雅嫔</t>
  </si>
  <si>
    <t>郑梦玲</t>
  </si>
  <si>
    <t>吴博颖</t>
  </si>
  <si>
    <t>陈英</t>
  </si>
  <si>
    <t>A组</t>
  </si>
  <si>
    <t>面试得分合计：1620.32</t>
  </si>
  <si>
    <t>考生数：20</t>
  </si>
  <si>
    <t>面试平均得分：81.0160</t>
  </si>
  <si>
    <t>C组</t>
  </si>
  <si>
    <t>面试得分合计：1489.14</t>
  </si>
  <si>
    <t>面试平均得分：78.3758</t>
  </si>
  <si>
    <t>面试得分总计：3109.46</t>
  </si>
  <si>
    <t>考生数：39</t>
  </si>
  <si>
    <t>面试平均得分：79.7297</t>
  </si>
  <si>
    <t>A组修正系数=79.7297÷81.016=0.9841</t>
  </si>
  <si>
    <t>C组修正系数=79.7297÷78.3758=1.0173</t>
  </si>
  <si>
    <t>04</t>
  </si>
  <si>
    <t>黄佳欢</t>
  </si>
  <si>
    <t>B</t>
  </si>
  <si>
    <t>朱琪英</t>
  </si>
  <si>
    <t>F</t>
  </si>
  <si>
    <t>黄啟源</t>
  </si>
  <si>
    <t>陈婧文</t>
  </si>
  <si>
    <t>管浩帆</t>
  </si>
  <si>
    <t>沈磊</t>
  </si>
  <si>
    <t>王丽萍</t>
  </si>
  <si>
    <t>郑琼玲</t>
  </si>
  <si>
    <t>邱华仪</t>
  </si>
  <si>
    <t>吴慧玲</t>
  </si>
  <si>
    <t>徐香云</t>
  </si>
  <si>
    <t>陈雪梅</t>
  </si>
  <si>
    <t>王平</t>
  </si>
  <si>
    <t>吴莹</t>
  </si>
  <si>
    <t>陈珊珊</t>
  </si>
  <si>
    <t>戴海慧</t>
  </si>
  <si>
    <t>郑佳佳</t>
  </si>
  <si>
    <t>赵立雯</t>
  </si>
  <si>
    <t>周媛媛</t>
  </si>
  <si>
    <t>陈雯雅</t>
  </si>
  <si>
    <t>余翼</t>
  </si>
  <si>
    <t>马丽</t>
  </si>
  <si>
    <t>郑慧萍</t>
  </si>
  <si>
    <t>郑嘉慧</t>
  </si>
  <si>
    <t>姜丰</t>
  </si>
  <si>
    <t>徐子超</t>
  </si>
  <si>
    <t>姜秀秀</t>
  </si>
  <si>
    <t>陈旎</t>
  </si>
  <si>
    <t>F组</t>
  </si>
  <si>
    <t>面试得分合计：1077.68</t>
  </si>
  <si>
    <t>考生数：14</t>
  </si>
  <si>
    <t>面试平均得分：76.9771</t>
  </si>
  <si>
    <t>B组</t>
  </si>
  <si>
    <t>面试得分合计：1066.04</t>
  </si>
  <si>
    <t>面试平均得分：76.1457</t>
  </si>
  <si>
    <t>面试得分总计：2143.72</t>
  </si>
  <si>
    <t>考生数：28</t>
  </si>
  <si>
    <t>面试平均得分：76.5614</t>
  </si>
  <si>
    <t>F组修正系数=76.5614÷76.9771=0.9946</t>
  </si>
  <si>
    <t>B组修正系数=76.5614÷76.1457=1.0055</t>
  </si>
  <si>
    <t xml:space="preserve">    根据公告规定，面试成绩采用修正系数法计算，修正后的成绩作为最终面试成绩（精确到小数点后四位数，尾数四舍五入）。最终面试成绩按以下公式计算：
    修正后最终面试成绩＝考生面试得分×修正系数（全部进入面试考生得分平均值[精确到小数点后四位数，尾数四舍五入]÷考生所在面试组面试得分平均值[精确到小数点后四位数，尾数四舍五入]）。
    即：修正系数＝（全部进入面试考生面试得分之和÷全部进入面试考生数）÷（该组考生面试得分之和÷该组考生数）。
    修正系数计算精确到小数点后四位数，尾数四舍五入。</t>
  </si>
  <si>
    <t>修正后成绩</t>
  </si>
  <si>
    <t>面试平均得分：81.016</t>
  </si>
  <si>
    <t>05</t>
  </si>
  <si>
    <t>黄伟</t>
  </si>
  <si>
    <t>王文</t>
  </si>
  <si>
    <t>周坤</t>
  </si>
  <si>
    <t>兰志雄</t>
  </si>
  <si>
    <t>面试得分合计：1597.50</t>
  </si>
  <si>
    <t>考生数：21</t>
  </si>
  <si>
    <t>面试平均分：76.0714</t>
  </si>
  <si>
    <t>面试得分合计：1644.20</t>
  </si>
  <si>
    <t>面试平均分：78.2952</t>
  </si>
  <si>
    <t>面试得分总计：3241.70</t>
  </si>
  <si>
    <t>考生数：42</t>
  </si>
  <si>
    <t>面试平均分：77.1833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</si>
</sst>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_ "/>
  </numFmts>
  <fonts count="34">
    <font>
      <sz val="11"/>
      <color theme="1"/>
      <name val="宋体"/>
      <charset val="134"/>
      <scheme val="minor"/>
    </font>
    <font>
      <b/>
      <sz val="14"/>
      <color theme="1"/>
      <name val="宋体"/>
      <charset val="134"/>
      <scheme val="minor"/>
    </font>
    <font>
      <b/>
      <sz val="11"/>
      <color theme="1"/>
      <name val="宋体"/>
      <charset val="134"/>
      <scheme val="minor"/>
    </font>
    <font>
      <b/>
      <sz val="10"/>
      <color rgb="FF000000"/>
      <name val="宋体"/>
      <charset val="134"/>
    </font>
    <font>
      <b/>
      <sz val="10"/>
      <name val="宋体"/>
      <charset val="134"/>
    </font>
    <font>
      <b/>
      <sz val="10"/>
      <color theme="1"/>
      <name val="宋体"/>
      <charset val="134"/>
    </font>
    <font>
      <sz val="11"/>
      <name val="宋体"/>
      <charset val="134"/>
      <scheme val="minor"/>
    </font>
    <font>
      <sz val="11"/>
      <color rgb="FF000000"/>
      <name val="宋体"/>
      <charset val="134"/>
    </font>
    <font>
      <sz val="11"/>
      <name val="宋体"/>
      <charset val="134"/>
    </font>
    <font>
      <sz val="11"/>
      <color theme="1"/>
      <name val="宋体"/>
      <charset val="134"/>
    </font>
    <font>
      <sz val="10"/>
      <name val="宋体"/>
      <charset val="134"/>
    </font>
    <font>
      <sz val="10"/>
      <color theme="1"/>
      <name val="宋体"/>
      <charset val="134"/>
      <scheme val="minor"/>
    </font>
    <font>
      <b/>
      <sz val="16"/>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cellStyleXfs>
  <cellXfs count="80">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49" fontId="0" fillId="0" borderId="2" xfId="0" applyNumberForma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177"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49" fontId="0" fillId="0" borderId="3" xfId="0" applyNumberForma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49" fontId="6" fillId="0" borderId="2" xfId="0" applyNumberFormat="1" applyFont="1" applyFill="1" applyBorder="1" applyAlignment="1" applyProtection="1">
      <alignment horizontal="center" vertical="center"/>
    </xf>
    <xf numFmtId="49" fontId="7" fillId="0" borderId="2"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xf>
    <xf numFmtId="177" fontId="8" fillId="0"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NumberFormat="1" applyAlignment="1">
      <alignment horizontal="center" vertical="center"/>
    </xf>
    <xf numFmtId="178"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178" fontId="0" fillId="0" borderId="4" xfId="0" applyNumberFormat="1" applyFont="1" applyFill="1" applyBorder="1" applyAlignment="1">
      <alignment horizontal="center" vertical="center"/>
    </xf>
    <xf numFmtId="178" fontId="0" fillId="0" borderId="6"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178" fontId="9" fillId="0" borderId="7" xfId="0" applyNumberFormat="1" applyFont="1" applyFill="1" applyBorder="1" applyAlignment="1">
      <alignment horizontal="center" vertical="center"/>
    </xf>
    <xf numFmtId="178" fontId="9" fillId="0" borderId="8"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0" fontId="0" fillId="0" borderId="5" xfId="0" applyFill="1" applyBorder="1" applyAlignment="1">
      <alignment horizontal="center" vertical="center"/>
    </xf>
    <xf numFmtId="49" fontId="8" fillId="0" borderId="1" xfId="0"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5" xfId="49"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177" fontId="11" fillId="0" borderId="0" xfId="0" applyNumberFormat="1" applyFont="1" applyFill="1" applyAlignment="1">
      <alignment horizontal="left" vertical="center" wrapText="1"/>
    </xf>
    <xf numFmtId="178" fontId="1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NumberFormat="1" applyFont="1" applyFill="1" applyAlignment="1">
      <alignment horizontal="center" vertical="center"/>
    </xf>
    <xf numFmtId="0" fontId="0" fillId="0" borderId="0" xfId="0" applyFont="1" applyFill="1" applyAlignment="1">
      <alignment horizontal="left"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xf>
    <xf numFmtId="0" fontId="12"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8" fontId="6" fillId="0" borderId="1" xfId="0" applyNumberFormat="1" applyFont="1" applyFill="1" applyBorder="1" applyAlignment="1" applyProtection="1">
      <alignment horizontal="center" vertical="center"/>
    </xf>
    <xf numFmtId="0" fontId="2" fillId="0" borderId="0" xfId="0" applyFont="1" applyAlignment="1">
      <alignment horizontal="center" vertical="center"/>
    </xf>
    <xf numFmtId="0" fontId="0" fillId="0" borderId="1"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5" xfId="0" applyFont="1" applyFill="1" applyBorder="1" applyAlignment="1">
      <alignment horizontal="center" vertical="center"/>
    </xf>
    <xf numFmtId="177"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0"/>
  <sheetViews>
    <sheetView tabSelected="1" workbookViewId="0">
      <selection activeCell="L8" sqref="L8"/>
    </sheetView>
  </sheetViews>
  <sheetFormatPr defaultColWidth="8.89166666666667" defaultRowHeight="13.5"/>
  <cols>
    <col min="1" max="1" width="5" style="56" customWidth="1"/>
    <col min="2" max="2" width="10.3833333333333" style="56" customWidth="1"/>
    <col min="3" max="3" width="8.38333333333333" style="56" customWidth="1"/>
    <col min="4" max="4" width="6.13333333333333" style="56" customWidth="1"/>
    <col min="5" max="5" width="12.5" style="56" customWidth="1"/>
    <col min="6" max="7" width="8.775" style="56" customWidth="1"/>
    <col min="8" max="8" width="10.5" style="56" customWidth="1"/>
    <col min="9" max="9" width="9.13333333333333" style="57" customWidth="1"/>
    <col min="10" max="10" width="5.88333333333333" style="56" customWidth="1"/>
    <col min="11" max="11" width="13.75" style="56" customWidth="1"/>
    <col min="12" max="12" width="27.8833333333333" style="1" customWidth="1"/>
    <col min="13" max="13" width="11.5" style="1"/>
    <col min="14" max="16384" width="8.89166666666667" style="1"/>
  </cols>
  <sheetData>
    <row r="1" ht="21" customHeight="1" spans="1:2">
      <c r="A1" s="58" t="s">
        <v>0</v>
      </c>
      <c r="B1" s="58"/>
    </row>
    <row r="2" s="1" customFormat="1" ht="33" customHeight="1" spans="1:11">
      <c r="A2" s="59" t="s">
        <v>1</v>
      </c>
      <c r="B2" s="59"/>
      <c r="C2" s="59"/>
      <c r="D2" s="59"/>
      <c r="E2" s="59"/>
      <c r="F2" s="59"/>
      <c r="G2" s="59"/>
      <c r="H2" s="59"/>
      <c r="I2" s="69"/>
      <c r="J2" s="59"/>
      <c r="K2" s="59"/>
    </row>
    <row r="3" s="1" customFormat="1" ht="28" customHeight="1" spans="1:11">
      <c r="A3" s="60" t="s">
        <v>2</v>
      </c>
      <c r="B3" s="60" t="s">
        <v>3</v>
      </c>
      <c r="C3" s="61" t="s">
        <v>4</v>
      </c>
      <c r="D3" s="61" t="s">
        <v>5</v>
      </c>
      <c r="E3" s="61" t="s">
        <v>6</v>
      </c>
      <c r="F3" s="62" t="s">
        <v>7</v>
      </c>
      <c r="G3" s="62" t="s">
        <v>8</v>
      </c>
      <c r="H3" s="62"/>
      <c r="I3" s="70" t="s">
        <v>9</v>
      </c>
      <c r="J3" s="71" t="s">
        <v>10</v>
      </c>
      <c r="K3" s="71" t="s">
        <v>11</v>
      </c>
    </row>
    <row r="4" s="1" customFormat="1" ht="27" customHeight="1" spans="1:11">
      <c r="A4" s="60"/>
      <c r="B4" s="60"/>
      <c r="C4" s="61"/>
      <c r="D4" s="61"/>
      <c r="E4" s="61"/>
      <c r="F4" s="62"/>
      <c r="G4" s="7" t="s">
        <v>12</v>
      </c>
      <c r="H4" s="63" t="s">
        <v>13</v>
      </c>
      <c r="I4" s="70"/>
      <c r="J4" s="71"/>
      <c r="K4" s="71"/>
    </row>
    <row r="5" s="1" customFormat="1" ht="22" customHeight="1" spans="1:12">
      <c r="A5" s="24">
        <v>1</v>
      </c>
      <c r="B5" s="64" t="s">
        <v>14</v>
      </c>
      <c r="C5" s="11" t="s">
        <v>15</v>
      </c>
      <c r="D5" s="12" t="s">
        <v>16</v>
      </c>
      <c r="E5" s="11">
        <v>24928010607</v>
      </c>
      <c r="F5" s="14">
        <v>82.2</v>
      </c>
      <c r="G5" s="15">
        <v>79.64</v>
      </c>
      <c r="H5" s="16">
        <v>79.6559</v>
      </c>
      <c r="I5" s="72">
        <v>80.6735</v>
      </c>
      <c r="J5" s="34">
        <v>1</v>
      </c>
      <c r="K5" s="35" t="s">
        <v>17</v>
      </c>
      <c r="L5" s="73"/>
    </row>
    <row r="6" s="1" customFormat="1" ht="22" customHeight="1" spans="1:11">
      <c r="A6" s="24">
        <v>2</v>
      </c>
      <c r="B6" s="65"/>
      <c r="C6" s="11" t="s">
        <v>18</v>
      </c>
      <c r="D6" s="12" t="s">
        <v>16</v>
      </c>
      <c r="E6" s="11">
        <v>24928011130</v>
      </c>
      <c r="F6" s="14">
        <v>84.2</v>
      </c>
      <c r="G6" s="15">
        <v>77.22</v>
      </c>
      <c r="H6" s="16">
        <v>77.2354</v>
      </c>
      <c r="I6" s="72">
        <v>80.0212</v>
      </c>
      <c r="J6" s="34">
        <v>2</v>
      </c>
      <c r="K6" s="35" t="s">
        <v>17</v>
      </c>
    </row>
    <row r="7" s="1" customFormat="1" ht="22" customHeight="1" spans="1:11">
      <c r="A7" s="24">
        <v>3</v>
      </c>
      <c r="B7" s="65"/>
      <c r="C7" s="11" t="s">
        <v>19</v>
      </c>
      <c r="D7" s="12" t="s">
        <v>16</v>
      </c>
      <c r="E7" s="11">
        <v>24928010619</v>
      </c>
      <c r="F7" s="14">
        <v>78.2</v>
      </c>
      <c r="G7" s="15">
        <v>81.08</v>
      </c>
      <c r="H7" s="16">
        <v>81.0962</v>
      </c>
      <c r="I7" s="72">
        <v>79.9377</v>
      </c>
      <c r="J7" s="34">
        <v>3</v>
      </c>
      <c r="K7" s="35" t="s">
        <v>17</v>
      </c>
    </row>
    <row r="8" s="1" customFormat="1" ht="22" customHeight="1" spans="1:11">
      <c r="A8" s="24">
        <v>4</v>
      </c>
      <c r="B8" s="65"/>
      <c r="C8" s="11" t="s">
        <v>20</v>
      </c>
      <c r="D8" s="12" t="s">
        <v>21</v>
      </c>
      <c r="E8" s="11">
        <v>24928010605</v>
      </c>
      <c r="F8" s="14">
        <v>80.2</v>
      </c>
      <c r="G8" s="15">
        <v>79.48</v>
      </c>
      <c r="H8" s="16">
        <v>79.4641</v>
      </c>
      <c r="I8" s="72">
        <v>79.7585</v>
      </c>
      <c r="J8" s="34">
        <v>4</v>
      </c>
      <c r="K8" s="35" t="s">
        <v>17</v>
      </c>
    </row>
    <row r="9" s="1" customFormat="1" ht="22" customHeight="1" spans="1:11">
      <c r="A9" s="24">
        <v>5</v>
      </c>
      <c r="B9" s="65"/>
      <c r="C9" s="11" t="s">
        <v>22</v>
      </c>
      <c r="D9" s="12" t="s">
        <v>21</v>
      </c>
      <c r="E9" s="11">
        <v>24928010423</v>
      </c>
      <c r="F9" s="14">
        <v>80.3</v>
      </c>
      <c r="G9" s="15">
        <v>78.86</v>
      </c>
      <c r="H9" s="16">
        <v>78.8442</v>
      </c>
      <c r="I9" s="72">
        <v>79.4265</v>
      </c>
      <c r="J9" s="34">
        <v>5</v>
      </c>
      <c r="K9" s="35" t="s">
        <v>17</v>
      </c>
    </row>
    <row r="10" s="1" customFormat="1" ht="22" customHeight="1" spans="1:11">
      <c r="A10" s="24">
        <v>6</v>
      </c>
      <c r="B10" s="65"/>
      <c r="C10" s="11" t="s">
        <v>23</v>
      </c>
      <c r="D10" s="12" t="s">
        <v>21</v>
      </c>
      <c r="E10" s="13">
        <v>24928010309</v>
      </c>
      <c r="F10" s="14">
        <v>85.1</v>
      </c>
      <c r="G10" s="15">
        <v>75.62</v>
      </c>
      <c r="H10" s="16">
        <v>75.6049</v>
      </c>
      <c r="I10" s="72">
        <v>79.4029</v>
      </c>
      <c r="J10" s="34">
        <v>6</v>
      </c>
      <c r="K10" s="35" t="s">
        <v>17</v>
      </c>
    </row>
    <row r="11" s="1" customFormat="1" ht="22" customHeight="1" spans="1:11">
      <c r="A11" s="24">
        <v>7</v>
      </c>
      <c r="B11" s="65"/>
      <c r="C11" s="11" t="s">
        <v>24</v>
      </c>
      <c r="D11" s="12" t="s">
        <v>16</v>
      </c>
      <c r="E11" s="11">
        <v>24928011315</v>
      </c>
      <c r="F11" s="14">
        <v>81</v>
      </c>
      <c r="G11" s="15">
        <v>78.28</v>
      </c>
      <c r="H11" s="16">
        <v>78.2957</v>
      </c>
      <c r="I11" s="72">
        <v>79.3774</v>
      </c>
      <c r="J11" s="34">
        <v>7</v>
      </c>
      <c r="K11" s="35" t="s">
        <v>17</v>
      </c>
    </row>
    <row r="12" s="1" customFormat="1" ht="22" customHeight="1" spans="1:11">
      <c r="A12" s="24">
        <v>8</v>
      </c>
      <c r="B12" s="65"/>
      <c r="C12" s="11" t="s">
        <v>25</v>
      </c>
      <c r="D12" s="12" t="s">
        <v>21</v>
      </c>
      <c r="E12" s="11">
        <v>24928010504</v>
      </c>
      <c r="F12" s="14">
        <v>81.4</v>
      </c>
      <c r="G12" s="15">
        <v>77.92</v>
      </c>
      <c r="H12" s="16">
        <v>77.9044</v>
      </c>
      <c r="I12" s="72">
        <v>79.3026</v>
      </c>
      <c r="J12" s="34">
        <v>8</v>
      </c>
      <c r="K12" s="35" t="s">
        <v>17</v>
      </c>
    </row>
    <row r="13" s="1" customFormat="1" ht="22" customHeight="1" spans="1:11">
      <c r="A13" s="24">
        <v>9</v>
      </c>
      <c r="B13" s="65"/>
      <c r="C13" s="11" t="s">
        <v>26</v>
      </c>
      <c r="D13" s="12" t="s">
        <v>16</v>
      </c>
      <c r="E13" s="11">
        <v>24928011207</v>
      </c>
      <c r="F13" s="14">
        <v>77.8</v>
      </c>
      <c r="G13" s="15">
        <v>79.86</v>
      </c>
      <c r="H13" s="16">
        <v>79.876</v>
      </c>
      <c r="I13" s="72">
        <v>79.0456</v>
      </c>
      <c r="J13" s="34">
        <v>9</v>
      </c>
      <c r="K13" s="35" t="s">
        <v>17</v>
      </c>
    </row>
    <row r="14" s="1" customFormat="1" ht="22" customHeight="1" spans="1:11">
      <c r="A14" s="24">
        <v>10</v>
      </c>
      <c r="B14" s="65"/>
      <c r="C14" s="11" t="s">
        <v>27</v>
      </c>
      <c r="D14" s="12" t="s">
        <v>21</v>
      </c>
      <c r="E14" s="11">
        <v>24928011217</v>
      </c>
      <c r="F14" s="14">
        <v>81.1</v>
      </c>
      <c r="G14" s="15">
        <v>77.68</v>
      </c>
      <c r="H14" s="16">
        <v>77.6645</v>
      </c>
      <c r="I14" s="72">
        <v>79.0387</v>
      </c>
      <c r="J14" s="34">
        <v>10</v>
      </c>
      <c r="K14" s="35" t="s">
        <v>17</v>
      </c>
    </row>
    <row r="15" s="1" customFormat="1" ht="22" customHeight="1" spans="1:11">
      <c r="A15" s="24">
        <v>11</v>
      </c>
      <c r="B15" s="65"/>
      <c r="C15" s="11" t="s">
        <v>28</v>
      </c>
      <c r="D15" s="12" t="s">
        <v>16</v>
      </c>
      <c r="E15" s="11">
        <v>24928010223</v>
      </c>
      <c r="F15" s="14">
        <v>79.5</v>
      </c>
      <c r="G15" s="15">
        <v>78.44</v>
      </c>
      <c r="H15" s="16">
        <v>78.4557</v>
      </c>
      <c r="I15" s="72">
        <v>78.8734</v>
      </c>
      <c r="J15" s="34">
        <v>11</v>
      </c>
      <c r="K15" s="35" t="s">
        <v>17</v>
      </c>
    </row>
    <row r="16" s="1" customFormat="1" ht="22" customHeight="1" spans="1:11">
      <c r="A16" s="24">
        <v>12</v>
      </c>
      <c r="B16" s="65"/>
      <c r="C16" s="11" t="s">
        <v>29</v>
      </c>
      <c r="D16" s="12" t="s">
        <v>16</v>
      </c>
      <c r="E16" s="11">
        <v>24928010627</v>
      </c>
      <c r="F16" s="14">
        <v>78.7</v>
      </c>
      <c r="G16" s="15">
        <v>78.9</v>
      </c>
      <c r="H16" s="16">
        <v>78.9158</v>
      </c>
      <c r="I16" s="72">
        <v>78.8295</v>
      </c>
      <c r="J16" s="34">
        <v>12</v>
      </c>
      <c r="K16" s="35" t="s">
        <v>17</v>
      </c>
    </row>
    <row r="17" s="1" customFormat="1" ht="24" customHeight="1" spans="1:11">
      <c r="A17" s="24">
        <v>13</v>
      </c>
      <c r="B17" s="65"/>
      <c r="C17" s="11" t="s">
        <v>30</v>
      </c>
      <c r="D17" s="12" t="s">
        <v>21</v>
      </c>
      <c r="E17" s="11">
        <v>24928011620</v>
      </c>
      <c r="F17" s="14">
        <v>78.9</v>
      </c>
      <c r="G17" s="15">
        <v>78.6</v>
      </c>
      <c r="H17" s="16">
        <v>78.5843</v>
      </c>
      <c r="I17" s="72">
        <v>78.7106</v>
      </c>
      <c r="J17" s="34">
        <v>13</v>
      </c>
      <c r="K17" s="35" t="s">
        <v>17</v>
      </c>
    </row>
    <row r="18" s="1" customFormat="1" ht="22" customHeight="1" spans="1:11">
      <c r="A18" s="24">
        <v>14</v>
      </c>
      <c r="B18" s="65"/>
      <c r="C18" s="11" t="s">
        <v>31</v>
      </c>
      <c r="D18" s="12" t="s">
        <v>21</v>
      </c>
      <c r="E18" s="11">
        <v>24928010724</v>
      </c>
      <c r="F18" s="14">
        <v>80.7</v>
      </c>
      <c r="G18" s="15">
        <v>77.32</v>
      </c>
      <c r="H18" s="16">
        <v>77.3045</v>
      </c>
      <c r="I18" s="72">
        <v>78.6627</v>
      </c>
      <c r="J18" s="34">
        <v>14</v>
      </c>
      <c r="K18" s="35" t="s">
        <v>17</v>
      </c>
    </row>
    <row r="19" s="1" customFormat="1" ht="22" customHeight="1" spans="1:11">
      <c r="A19" s="24">
        <v>15</v>
      </c>
      <c r="B19" s="65"/>
      <c r="C19" s="11" t="s">
        <v>32</v>
      </c>
      <c r="D19" s="12" t="s">
        <v>21</v>
      </c>
      <c r="E19" s="11">
        <v>24928010130</v>
      </c>
      <c r="F19" s="14">
        <v>78.1</v>
      </c>
      <c r="G19" s="15">
        <v>78.9</v>
      </c>
      <c r="H19" s="16">
        <v>78.8842</v>
      </c>
      <c r="I19" s="72">
        <v>78.5705</v>
      </c>
      <c r="J19" s="34">
        <v>15</v>
      </c>
      <c r="K19" s="35" t="s">
        <v>17</v>
      </c>
    </row>
    <row r="20" s="1" customFormat="1" ht="22" customHeight="1" spans="1:11">
      <c r="A20" s="24">
        <v>16</v>
      </c>
      <c r="B20" s="65"/>
      <c r="C20" s="18" t="s">
        <v>33</v>
      </c>
      <c r="D20" s="12" t="s">
        <v>16</v>
      </c>
      <c r="E20" s="11">
        <v>24928011727</v>
      </c>
      <c r="F20" s="14">
        <v>80.8</v>
      </c>
      <c r="G20" s="15">
        <v>77.02</v>
      </c>
      <c r="H20" s="16">
        <v>77.0354</v>
      </c>
      <c r="I20" s="72">
        <v>78.5412</v>
      </c>
      <c r="J20" s="34">
        <v>16</v>
      </c>
      <c r="K20" s="35" t="s">
        <v>17</v>
      </c>
    </row>
    <row r="21" s="1" customFormat="1" ht="22" customHeight="1" spans="1:11">
      <c r="A21" s="24">
        <v>17</v>
      </c>
      <c r="B21" s="65"/>
      <c r="C21" s="11" t="s">
        <v>34</v>
      </c>
      <c r="D21" s="12" t="s">
        <v>16</v>
      </c>
      <c r="E21" s="11">
        <v>24928010626</v>
      </c>
      <c r="F21" s="14">
        <v>79.3</v>
      </c>
      <c r="G21" s="15">
        <v>77.82</v>
      </c>
      <c r="H21" s="16">
        <v>77.8356</v>
      </c>
      <c r="I21" s="72">
        <v>78.4214</v>
      </c>
      <c r="J21" s="34">
        <v>17</v>
      </c>
      <c r="K21" s="35" t="s">
        <v>17</v>
      </c>
    </row>
    <row r="22" s="1" customFormat="1" ht="22" customHeight="1" spans="1:11">
      <c r="A22" s="24">
        <v>18</v>
      </c>
      <c r="B22" s="65"/>
      <c r="C22" s="11" t="s">
        <v>35</v>
      </c>
      <c r="D22" s="12" t="s">
        <v>21</v>
      </c>
      <c r="E22" s="11">
        <v>24928010113</v>
      </c>
      <c r="F22" s="14">
        <v>78.8</v>
      </c>
      <c r="G22" s="15">
        <v>78.08</v>
      </c>
      <c r="H22" s="16">
        <v>78.0644</v>
      </c>
      <c r="I22" s="72">
        <v>78.3586</v>
      </c>
      <c r="J22" s="34">
        <v>18</v>
      </c>
      <c r="K22" s="35" t="s">
        <v>17</v>
      </c>
    </row>
    <row r="23" s="1" customFormat="1" ht="22" customHeight="1" spans="1:11">
      <c r="A23" s="24">
        <v>19</v>
      </c>
      <c r="B23" s="65"/>
      <c r="C23" s="11" t="s">
        <v>36</v>
      </c>
      <c r="D23" s="12" t="s">
        <v>16</v>
      </c>
      <c r="E23" s="11">
        <v>24928010513</v>
      </c>
      <c r="F23" s="14">
        <v>80.3</v>
      </c>
      <c r="G23" s="15">
        <v>76.9</v>
      </c>
      <c r="H23" s="16">
        <v>76.9154</v>
      </c>
      <c r="I23" s="72">
        <v>78.2692</v>
      </c>
      <c r="J23" s="34">
        <v>19</v>
      </c>
      <c r="K23" s="35" t="s">
        <v>17</v>
      </c>
    </row>
    <row r="24" s="1" customFormat="1" ht="22" customHeight="1" spans="1:11">
      <c r="A24" s="24">
        <v>20</v>
      </c>
      <c r="B24" s="65"/>
      <c r="C24" s="11" t="s">
        <v>37</v>
      </c>
      <c r="D24" s="12" t="s">
        <v>21</v>
      </c>
      <c r="E24" s="11">
        <v>24928010611</v>
      </c>
      <c r="F24" s="14">
        <v>79.2</v>
      </c>
      <c r="G24" s="15">
        <v>77.52</v>
      </c>
      <c r="H24" s="16">
        <v>77.5045</v>
      </c>
      <c r="I24" s="72">
        <v>78.1827</v>
      </c>
      <c r="J24" s="34">
        <v>20</v>
      </c>
      <c r="K24" s="35" t="s">
        <v>17</v>
      </c>
    </row>
    <row r="25" s="1" customFormat="1" ht="22" customHeight="1" spans="1:11">
      <c r="A25" s="24">
        <v>21</v>
      </c>
      <c r="B25" s="65"/>
      <c r="C25" s="11" t="s">
        <v>38</v>
      </c>
      <c r="D25" s="12" t="s">
        <v>21</v>
      </c>
      <c r="E25" s="11">
        <v>24928011321</v>
      </c>
      <c r="F25" s="14">
        <v>79.5</v>
      </c>
      <c r="G25" s="15">
        <v>77.26</v>
      </c>
      <c r="H25" s="16">
        <v>77.2445</v>
      </c>
      <c r="I25" s="72">
        <v>78.1467</v>
      </c>
      <c r="J25" s="34">
        <v>21</v>
      </c>
      <c r="K25" s="35" t="s">
        <v>17</v>
      </c>
    </row>
    <row r="26" s="1" customFormat="1" ht="22" customHeight="1" spans="1:11">
      <c r="A26" s="24">
        <v>22</v>
      </c>
      <c r="B26" s="65"/>
      <c r="C26" s="11" t="s">
        <v>39</v>
      </c>
      <c r="D26" s="12" t="s">
        <v>16</v>
      </c>
      <c r="E26" s="11">
        <v>24928010413</v>
      </c>
      <c r="F26" s="14">
        <v>79.3</v>
      </c>
      <c r="G26" s="15">
        <v>77.22</v>
      </c>
      <c r="H26" s="16">
        <v>77.2354</v>
      </c>
      <c r="I26" s="72">
        <v>78.0612</v>
      </c>
      <c r="J26" s="34">
        <v>22</v>
      </c>
      <c r="K26" s="35" t="s">
        <v>17</v>
      </c>
    </row>
    <row r="27" s="1" customFormat="1" ht="22" customHeight="1" spans="1:11">
      <c r="A27" s="24">
        <v>23</v>
      </c>
      <c r="B27" s="65"/>
      <c r="C27" s="11" t="s">
        <v>40</v>
      </c>
      <c r="D27" s="12" t="s">
        <v>21</v>
      </c>
      <c r="E27" s="11">
        <v>24928011313</v>
      </c>
      <c r="F27" s="14">
        <v>78.2</v>
      </c>
      <c r="G27" s="15">
        <v>77.88</v>
      </c>
      <c r="H27" s="16">
        <v>77.8644</v>
      </c>
      <c r="I27" s="72">
        <v>77.9986</v>
      </c>
      <c r="J27" s="34">
        <v>23</v>
      </c>
      <c r="K27" s="35" t="s">
        <v>17</v>
      </c>
    </row>
    <row r="28" s="1" customFormat="1" ht="22" customHeight="1" spans="1:11">
      <c r="A28" s="24">
        <v>24</v>
      </c>
      <c r="B28" s="65"/>
      <c r="C28" s="18" t="s">
        <v>41</v>
      </c>
      <c r="D28" s="12" t="s">
        <v>16</v>
      </c>
      <c r="E28" s="11">
        <v>24928011713</v>
      </c>
      <c r="F28" s="14">
        <v>80.3</v>
      </c>
      <c r="G28" s="15">
        <v>76.26</v>
      </c>
      <c r="H28" s="16">
        <v>76.2753</v>
      </c>
      <c r="I28" s="72">
        <v>77.8852</v>
      </c>
      <c r="J28" s="34">
        <v>24</v>
      </c>
      <c r="K28" s="35" t="s">
        <v>17</v>
      </c>
    </row>
    <row r="29" s="1" customFormat="1" ht="22" customHeight="1" spans="1:11">
      <c r="A29" s="24">
        <v>25</v>
      </c>
      <c r="B29" s="65"/>
      <c r="C29" s="11" t="s">
        <v>42</v>
      </c>
      <c r="D29" s="12" t="s">
        <v>21</v>
      </c>
      <c r="E29" s="11">
        <v>24928011602</v>
      </c>
      <c r="F29" s="14">
        <v>79.2</v>
      </c>
      <c r="G29" s="15">
        <v>76.52</v>
      </c>
      <c r="H29" s="16">
        <v>76.5047</v>
      </c>
      <c r="I29" s="72">
        <v>77.5828</v>
      </c>
      <c r="J29" s="34">
        <v>25</v>
      </c>
      <c r="K29" s="35" t="s">
        <v>17</v>
      </c>
    </row>
    <row r="30" s="1" customFormat="1" ht="22" customHeight="1" spans="1:11">
      <c r="A30" s="24">
        <v>26</v>
      </c>
      <c r="B30" s="65"/>
      <c r="C30" s="11" t="s">
        <v>43</v>
      </c>
      <c r="D30" s="12" t="s">
        <v>16</v>
      </c>
      <c r="E30" s="11">
        <v>24928011511</v>
      </c>
      <c r="F30" s="14">
        <v>79.8</v>
      </c>
      <c r="G30" s="15">
        <v>76</v>
      </c>
      <c r="H30" s="16">
        <v>76.0152</v>
      </c>
      <c r="I30" s="72">
        <v>77.5291</v>
      </c>
      <c r="J30" s="34">
        <v>26</v>
      </c>
      <c r="K30" s="35" t="s">
        <v>17</v>
      </c>
    </row>
    <row r="31" s="1" customFormat="1" ht="22" customHeight="1" spans="1:11">
      <c r="A31" s="24">
        <v>27</v>
      </c>
      <c r="B31" s="65"/>
      <c r="C31" s="11" t="s">
        <v>44</v>
      </c>
      <c r="D31" s="12" t="s">
        <v>21</v>
      </c>
      <c r="E31" s="13">
        <v>24928010327</v>
      </c>
      <c r="F31" s="14">
        <v>77.8</v>
      </c>
      <c r="G31" s="15">
        <v>77.08</v>
      </c>
      <c r="H31" s="16">
        <v>77.0646</v>
      </c>
      <c r="I31" s="72">
        <v>77.3588</v>
      </c>
      <c r="J31" s="34">
        <v>27</v>
      </c>
      <c r="K31" s="35" t="s">
        <v>17</v>
      </c>
    </row>
    <row r="32" s="1" customFormat="1" ht="22" customHeight="1" spans="1:11">
      <c r="A32" s="24">
        <v>28</v>
      </c>
      <c r="B32" s="65"/>
      <c r="C32" s="11" t="s">
        <v>45</v>
      </c>
      <c r="D32" s="12" t="s">
        <v>21</v>
      </c>
      <c r="E32" s="11">
        <v>24928011018</v>
      </c>
      <c r="F32" s="14">
        <v>79.5</v>
      </c>
      <c r="G32" s="15">
        <v>75.8</v>
      </c>
      <c r="H32" s="16">
        <v>75.7848</v>
      </c>
      <c r="I32" s="72">
        <v>77.2709</v>
      </c>
      <c r="J32" s="34">
        <v>28</v>
      </c>
      <c r="K32" s="35"/>
    </row>
    <row r="33" s="1" customFormat="1" ht="22" customHeight="1" spans="1:11">
      <c r="A33" s="24">
        <v>29</v>
      </c>
      <c r="B33" s="65"/>
      <c r="C33" s="11" t="s">
        <v>46</v>
      </c>
      <c r="D33" s="12" t="s">
        <v>21</v>
      </c>
      <c r="E33" s="11">
        <v>24928011019</v>
      </c>
      <c r="F33" s="14">
        <v>78.6</v>
      </c>
      <c r="G33" s="15">
        <v>76.4</v>
      </c>
      <c r="H33" s="16">
        <v>76.3847</v>
      </c>
      <c r="I33" s="72">
        <v>77.2708</v>
      </c>
      <c r="J33" s="34">
        <v>29</v>
      </c>
      <c r="K33" s="35"/>
    </row>
    <row r="34" s="1" customFormat="1" ht="22" customHeight="1" spans="1:11">
      <c r="A34" s="24">
        <v>30</v>
      </c>
      <c r="B34" s="65"/>
      <c r="C34" s="11" t="s">
        <v>47</v>
      </c>
      <c r="D34" s="12" t="s">
        <v>16</v>
      </c>
      <c r="E34" s="11">
        <v>24928011324</v>
      </c>
      <c r="F34" s="14">
        <v>77.9</v>
      </c>
      <c r="G34" s="15">
        <v>76.8</v>
      </c>
      <c r="H34" s="16">
        <v>76.8154</v>
      </c>
      <c r="I34" s="72">
        <v>77.2492</v>
      </c>
      <c r="J34" s="34">
        <v>30</v>
      </c>
      <c r="K34" s="35"/>
    </row>
    <row r="35" s="1" customFormat="1" ht="22" customHeight="1" spans="1:11">
      <c r="A35" s="24">
        <v>31</v>
      </c>
      <c r="B35" s="65"/>
      <c r="C35" s="11" t="s">
        <v>48</v>
      </c>
      <c r="D35" s="12" t="s">
        <v>16</v>
      </c>
      <c r="E35" s="11">
        <v>24928011111</v>
      </c>
      <c r="F35" s="14">
        <v>78.9</v>
      </c>
      <c r="G35" s="15">
        <v>76.08</v>
      </c>
      <c r="H35" s="16">
        <v>76.0952</v>
      </c>
      <c r="I35" s="72">
        <v>77.2171</v>
      </c>
      <c r="J35" s="34">
        <v>31</v>
      </c>
      <c r="K35" s="35"/>
    </row>
    <row r="36" s="1" customFormat="1" ht="22" customHeight="1" spans="1:11">
      <c r="A36" s="24">
        <v>32</v>
      </c>
      <c r="B36" s="65"/>
      <c r="C36" s="11" t="s">
        <v>49</v>
      </c>
      <c r="D36" s="12" t="s">
        <v>21</v>
      </c>
      <c r="E36" s="11">
        <v>24928010116</v>
      </c>
      <c r="F36" s="14">
        <v>80.1</v>
      </c>
      <c r="G36" s="15">
        <v>75.1</v>
      </c>
      <c r="H36" s="16">
        <v>75.085</v>
      </c>
      <c r="I36" s="72">
        <v>77.091</v>
      </c>
      <c r="J36" s="34">
        <v>32</v>
      </c>
      <c r="K36" s="35"/>
    </row>
    <row r="37" s="1" customFormat="1" ht="22" customHeight="1" spans="1:11">
      <c r="A37" s="24">
        <v>33</v>
      </c>
      <c r="B37" s="65"/>
      <c r="C37" s="11" t="s">
        <v>50</v>
      </c>
      <c r="D37" s="12" t="s">
        <v>16</v>
      </c>
      <c r="E37" s="11">
        <v>24928010917</v>
      </c>
      <c r="F37" s="14">
        <v>78.1</v>
      </c>
      <c r="G37" s="15">
        <v>76.34</v>
      </c>
      <c r="H37" s="16">
        <v>76.3553</v>
      </c>
      <c r="I37" s="72">
        <v>77.0532</v>
      </c>
      <c r="J37" s="34">
        <v>33</v>
      </c>
      <c r="K37" s="35"/>
    </row>
    <row r="38" s="1" customFormat="1" ht="22" customHeight="1" spans="1:11">
      <c r="A38" s="24">
        <v>34</v>
      </c>
      <c r="B38" s="65"/>
      <c r="C38" s="11" t="s">
        <v>51</v>
      </c>
      <c r="D38" s="12" t="s">
        <v>16</v>
      </c>
      <c r="E38" s="11">
        <v>24928011414</v>
      </c>
      <c r="F38" s="14">
        <v>77.8</v>
      </c>
      <c r="G38" s="15">
        <v>75.92</v>
      </c>
      <c r="H38" s="16">
        <v>75.9352</v>
      </c>
      <c r="I38" s="72">
        <v>76.6811</v>
      </c>
      <c r="J38" s="34">
        <v>34</v>
      </c>
      <c r="K38" s="35"/>
    </row>
    <row r="39" s="1" customFormat="1" ht="22" customHeight="1" spans="1:11">
      <c r="A39" s="24">
        <v>35</v>
      </c>
      <c r="B39" s="65"/>
      <c r="C39" s="11" t="s">
        <v>52</v>
      </c>
      <c r="D39" s="12" t="s">
        <v>21</v>
      </c>
      <c r="E39" s="11">
        <v>24928010204</v>
      </c>
      <c r="F39" s="14">
        <v>78.5</v>
      </c>
      <c r="G39" s="15">
        <v>75.36</v>
      </c>
      <c r="H39" s="16">
        <v>75.3449</v>
      </c>
      <c r="I39" s="72">
        <v>76.6069</v>
      </c>
      <c r="J39" s="34">
        <v>35</v>
      </c>
      <c r="K39" s="35"/>
    </row>
    <row r="40" s="1" customFormat="1" ht="22" customHeight="1" spans="1:11">
      <c r="A40" s="24">
        <v>36</v>
      </c>
      <c r="B40" s="65"/>
      <c r="C40" s="11" t="s">
        <v>53</v>
      </c>
      <c r="D40" s="12" t="s">
        <v>21</v>
      </c>
      <c r="E40" s="11">
        <v>24928011201</v>
      </c>
      <c r="F40" s="14">
        <v>77.8</v>
      </c>
      <c r="G40" s="15">
        <v>74.08</v>
      </c>
      <c r="H40" s="16">
        <v>74.0652</v>
      </c>
      <c r="I40" s="72">
        <v>75.5591</v>
      </c>
      <c r="J40" s="34">
        <v>36</v>
      </c>
      <c r="K40" s="35"/>
    </row>
    <row r="41" s="1" customFormat="1" ht="22" customHeight="1" spans="1:11">
      <c r="A41" s="24">
        <v>37</v>
      </c>
      <c r="B41" s="65"/>
      <c r="C41" s="11" t="s">
        <v>54</v>
      </c>
      <c r="D41" s="12" t="s">
        <v>16</v>
      </c>
      <c r="E41" s="11">
        <v>24928010426</v>
      </c>
      <c r="F41" s="14">
        <v>78.7</v>
      </c>
      <c r="G41" s="15">
        <v>72.96</v>
      </c>
      <c r="H41" s="16">
        <v>72.9746</v>
      </c>
      <c r="I41" s="72">
        <v>75.2648</v>
      </c>
      <c r="J41" s="34">
        <v>37</v>
      </c>
      <c r="K41" s="35"/>
    </row>
    <row r="42" s="1" customFormat="1" ht="22" customHeight="1" spans="1:11">
      <c r="A42" s="24">
        <v>38</v>
      </c>
      <c r="B42" s="65"/>
      <c r="C42" s="11" t="s">
        <v>55</v>
      </c>
      <c r="D42" s="12" t="s">
        <v>16</v>
      </c>
      <c r="E42" s="11">
        <v>24928011416</v>
      </c>
      <c r="F42" s="14">
        <v>78.4</v>
      </c>
      <c r="G42" s="15">
        <v>72.1</v>
      </c>
      <c r="H42" s="16">
        <v>72.1144</v>
      </c>
      <c r="I42" s="72">
        <v>74.6286</v>
      </c>
      <c r="J42" s="34">
        <v>38</v>
      </c>
      <c r="K42" s="35"/>
    </row>
    <row r="43" s="1" customFormat="1" ht="22" customHeight="1" spans="1:11">
      <c r="A43" s="66">
        <v>39</v>
      </c>
      <c r="B43" s="65"/>
      <c r="C43" s="20" t="s">
        <v>56</v>
      </c>
      <c r="D43" s="21" t="s">
        <v>16</v>
      </c>
      <c r="E43" s="20">
        <v>24928010501</v>
      </c>
      <c r="F43" s="22">
        <v>79</v>
      </c>
      <c r="G43" s="23" t="s">
        <v>57</v>
      </c>
      <c r="H43" s="15" t="s">
        <v>57</v>
      </c>
      <c r="I43" s="72">
        <v>31.6</v>
      </c>
      <c r="J43" s="34">
        <v>39</v>
      </c>
      <c r="K43" s="39"/>
    </row>
    <row r="44" s="1" customFormat="1" ht="22" customHeight="1" spans="1:11">
      <c r="A44" s="24" t="s">
        <v>58</v>
      </c>
      <c r="B44" s="24"/>
      <c r="C44" s="24"/>
      <c r="D44" s="24"/>
      <c r="E44" s="24"/>
      <c r="F44" s="24"/>
      <c r="G44" s="24"/>
      <c r="H44" s="24"/>
      <c r="I44" s="74"/>
      <c r="J44" s="24"/>
      <c r="K44" s="24"/>
    </row>
    <row r="45" s="1" customFormat="1" ht="22" customHeight="1" spans="1:11">
      <c r="A45" s="24" t="s">
        <v>59</v>
      </c>
      <c r="B45" s="24"/>
      <c r="C45" s="25" t="s">
        <v>60</v>
      </c>
      <c r="D45" s="25"/>
      <c r="E45" s="25"/>
      <c r="F45" s="25" t="s">
        <v>61</v>
      </c>
      <c r="G45" s="25"/>
      <c r="H45" s="25"/>
      <c r="I45" s="26" t="s">
        <v>62</v>
      </c>
      <c r="J45" s="41"/>
      <c r="K45" s="42"/>
    </row>
    <row r="46" s="1" customFormat="1" ht="22" customHeight="1" spans="1:11">
      <c r="A46" s="24" t="s">
        <v>63</v>
      </c>
      <c r="B46" s="24"/>
      <c r="C46" s="25" t="s">
        <v>64</v>
      </c>
      <c r="D46" s="25"/>
      <c r="E46" s="25"/>
      <c r="F46" s="25" t="s">
        <v>61</v>
      </c>
      <c r="G46" s="25"/>
      <c r="H46" s="25"/>
      <c r="I46" s="75" t="s">
        <v>65</v>
      </c>
      <c r="J46" s="44"/>
      <c r="K46" s="45"/>
    </row>
    <row r="47" s="2" customFormat="1" ht="20" customHeight="1" spans="1:11">
      <c r="A47" s="26" t="s">
        <v>66</v>
      </c>
      <c r="B47" s="27"/>
      <c r="C47" s="25" t="s">
        <v>67</v>
      </c>
      <c r="D47" s="25"/>
      <c r="E47" s="25"/>
      <c r="F47" s="28" t="s">
        <v>68</v>
      </c>
      <c r="G47" s="29"/>
      <c r="H47" s="30"/>
      <c r="I47" s="75" t="s">
        <v>69</v>
      </c>
      <c r="J47" s="44"/>
      <c r="K47" s="45"/>
    </row>
    <row r="48" ht="20" customHeight="1" spans="1:11">
      <c r="A48" s="67" t="s">
        <v>70</v>
      </c>
      <c r="B48" s="68"/>
      <c r="C48" s="68"/>
      <c r="D48" s="68"/>
      <c r="E48" s="68"/>
      <c r="F48" s="68"/>
      <c r="G48" s="68"/>
      <c r="H48" s="68"/>
      <c r="I48" s="76"/>
      <c r="J48" s="68"/>
      <c r="K48" s="77"/>
    </row>
    <row r="49" ht="20" customHeight="1" spans="1:11">
      <c r="A49" s="67" t="s">
        <v>71</v>
      </c>
      <c r="B49" s="68"/>
      <c r="C49" s="68"/>
      <c r="D49" s="68"/>
      <c r="E49" s="68"/>
      <c r="F49" s="68"/>
      <c r="G49" s="68"/>
      <c r="H49" s="68"/>
      <c r="I49" s="76"/>
      <c r="J49" s="68"/>
      <c r="K49" s="77"/>
    </row>
    <row r="50" ht="27.75" customHeight="1" spans="1:11">
      <c r="A50" s="60" t="s">
        <v>2</v>
      </c>
      <c r="B50" s="60" t="s">
        <v>3</v>
      </c>
      <c r="C50" s="61" t="s">
        <v>4</v>
      </c>
      <c r="D50" s="61" t="s">
        <v>5</v>
      </c>
      <c r="E50" s="61" t="s">
        <v>6</v>
      </c>
      <c r="F50" s="62" t="s">
        <v>7</v>
      </c>
      <c r="G50" s="62" t="s">
        <v>8</v>
      </c>
      <c r="H50" s="62"/>
      <c r="I50" s="70" t="s">
        <v>9</v>
      </c>
      <c r="J50" s="71" t="s">
        <v>10</v>
      </c>
      <c r="K50" s="71" t="s">
        <v>11</v>
      </c>
    </row>
    <row r="51" ht="27.75" customHeight="1" spans="1:11">
      <c r="A51" s="60"/>
      <c r="B51" s="60"/>
      <c r="C51" s="61"/>
      <c r="D51" s="61"/>
      <c r="E51" s="61"/>
      <c r="F51" s="62"/>
      <c r="G51" s="7" t="s">
        <v>12</v>
      </c>
      <c r="H51" s="63" t="s">
        <v>13</v>
      </c>
      <c r="I51" s="70"/>
      <c r="J51" s="71"/>
      <c r="K51" s="71"/>
    </row>
    <row r="52" ht="18" customHeight="1" spans="1:11">
      <c r="A52" s="24">
        <v>1</v>
      </c>
      <c r="B52" s="64" t="s">
        <v>72</v>
      </c>
      <c r="C52" s="11" t="s">
        <v>73</v>
      </c>
      <c r="D52" s="12" t="s">
        <v>74</v>
      </c>
      <c r="E52" s="11">
        <v>24928013125</v>
      </c>
      <c r="F52" s="14">
        <v>86</v>
      </c>
      <c r="G52" s="15">
        <v>79.72</v>
      </c>
      <c r="H52" s="16">
        <v>79.6961</v>
      </c>
      <c r="I52" s="72">
        <v>82.2177</v>
      </c>
      <c r="J52" s="34">
        <v>1</v>
      </c>
      <c r="K52" s="35" t="s">
        <v>17</v>
      </c>
    </row>
    <row r="53" ht="18" customHeight="1" spans="1:11">
      <c r="A53" s="24">
        <v>2</v>
      </c>
      <c r="B53" s="65"/>
      <c r="C53" s="11" t="s">
        <v>75</v>
      </c>
      <c r="D53" s="12" t="s">
        <v>74</v>
      </c>
      <c r="E53" s="11">
        <v>24928012912</v>
      </c>
      <c r="F53" s="14">
        <v>81.9</v>
      </c>
      <c r="G53" s="15">
        <v>80.78</v>
      </c>
      <c r="H53" s="16">
        <v>80.7558</v>
      </c>
      <c r="I53" s="72">
        <v>81.2135</v>
      </c>
      <c r="J53" s="34">
        <v>2</v>
      </c>
      <c r="K53" s="35" t="s">
        <v>17</v>
      </c>
    </row>
    <row r="54" ht="18" customHeight="1" spans="1:11">
      <c r="A54" s="24">
        <v>3</v>
      </c>
      <c r="B54" s="65"/>
      <c r="C54" s="11" t="s">
        <v>76</v>
      </c>
      <c r="D54" s="12" t="s">
        <v>77</v>
      </c>
      <c r="E54" s="11">
        <v>24928011825</v>
      </c>
      <c r="F54" s="14">
        <v>79.5</v>
      </c>
      <c r="G54" s="15">
        <v>80.56</v>
      </c>
      <c r="H54" s="16">
        <v>80.5842</v>
      </c>
      <c r="I54" s="72">
        <v>80.1505</v>
      </c>
      <c r="J54" s="34">
        <v>3</v>
      </c>
      <c r="K54" s="35" t="s">
        <v>17</v>
      </c>
    </row>
    <row r="55" ht="18" customHeight="1" spans="1:11">
      <c r="A55" s="24">
        <v>4</v>
      </c>
      <c r="B55" s="65"/>
      <c r="C55" s="33" t="s">
        <v>78</v>
      </c>
      <c r="D55" s="12" t="s">
        <v>77</v>
      </c>
      <c r="E55" s="11">
        <v>24928014328</v>
      </c>
      <c r="F55" s="14">
        <v>78.7</v>
      </c>
      <c r="G55" s="15">
        <v>80.32</v>
      </c>
      <c r="H55" s="16">
        <v>80.3441</v>
      </c>
      <c r="I55" s="72">
        <v>79.6865</v>
      </c>
      <c r="J55" s="34">
        <v>4</v>
      </c>
      <c r="K55" s="35" t="s">
        <v>17</v>
      </c>
    </row>
    <row r="56" ht="18" customHeight="1" spans="1:11">
      <c r="A56" s="24">
        <v>5</v>
      </c>
      <c r="B56" s="65"/>
      <c r="C56" s="11" t="s">
        <v>79</v>
      </c>
      <c r="D56" s="12" t="s">
        <v>74</v>
      </c>
      <c r="E56" s="11">
        <v>24928012821</v>
      </c>
      <c r="F56" s="14">
        <v>80.4</v>
      </c>
      <c r="G56" s="15">
        <v>78.72</v>
      </c>
      <c r="H56" s="16">
        <v>78.6964</v>
      </c>
      <c r="I56" s="72">
        <v>79.3778</v>
      </c>
      <c r="J56" s="34">
        <v>5</v>
      </c>
      <c r="K56" s="35" t="s">
        <v>17</v>
      </c>
    </row>
    <row r="57" ht="18" customHeight="1" spans="1:11">
      <c r="A57" s="24">
        <v>6</v>
      </c>
      <c r="B57" s="65"/>
      <c r="C57" s="11" t="s">
        <v>80</v>
      </c>
      <c r="D57" s="12" t="s">
        <v>74</v>
      </c>
      <c r="E57" s="11">
        <v>24928012803</v>
      </c>
      <c r="F57" s="14">
        <v>79</v>
      </c>
      <c r="G57" s="15">
        <v>79.48</v>
      </c>
      <c r="H57" s="16">
        <v>79.4562</v>
      </c>
      <c r="I57" s="72">
        <v>79.2737</v>
      </c>
      <c r="J57" s="34">
        <v>6</v>
      </c>
      <c r="K57" s="35" t="s">
        <v>17</v>
      </c>
    </row>
    <row r="58" ht="18" customHeight="1" spans="1:11">
      <c r="A58" s="24">
        <v>7</v>
      </c>
      <c r="B58" s="65"/>
      <c r="C58" s="11" t="s">
        <v>81</v>
      </c>
      <c r="D58" s="12" t="s">
        <v>77</v>
      </c>
      <c r="E58" s="11">
        <v>24928013228</v>
      </c>
      <c r="F58" s="14">
        <v>78.6</v>
      </c>
      <c r="G58" s="15">
        <v>79.5</v>
      </c>
      <c r="H58" s="16">
        <v>79.5239</v>
      </c>
      <c r="I58" s="72">
        <v>79.1543</v>
      </c>
      <c r="J58" s="34">
        <v>7</v>
      </c>
      <c r="K58" s="35" t="s">
        <v>17</v>
      </c>
    </row>
    <row r="59" ht="18" customHeight="1" spans="1:11">
      <c r="A59" s="24">
        <v>8</v>
      </c>
      <c r="B59" s="65"/>
      <c r="C59" s="11" t="s">
        <v>82</v>
      </c>
      <c r="D59" s="12" t="s">
        <v>77</v>
      </c>
      <c r="E59" s="11">
        <v>24928012722</v>
      </c>
      <c r="F59" s="14">
        <v>78.9</v>
      </c>
      <c r="G59" s="15">
        <v>79.24</v>
      </c>
      <c r="H59" s="16">
        <v>79.2638</v>
      </c>
      <c r="I59" s="72">
        <v>79.1183</v>
      </c>
      <c r="J59" s="34">
        <v>8</v>
      </c>
      <c r="K59" s="35" t="s">
        <v>17</v>
      </c>
    </row>
    <row r="60" ht="18" customHeight="1" spans="1:11">
      <c r="A60" s="24">
        <v>9</v>
      </c>
      <c r="B60" s="65"/>
      <c r="C60" s="11" t="s">
        <v>83</v>
      </c>
      <c r="D60" s="12" t="s">
        <v>77</v>
      </c>
      <c r="E60" s="11">
        <v>24928013703</v>
      </c>
      <c r="F60" s="14">
        <v>82</v>
      </c>
      <c r="G60" s="15">
        <v>76.2</v>
      </c>
      <c r="H60" s="16">
        <v>76.2229</v>
      </c>
      <c r="I60" s="72">
        <v>78.5337</v>
      </c>
      <c r="J60" s="34">
        <v>9</v>
      </c>
      <c r="K60" s="35" t="s">
        <v>17</v>
      </c>
    </row>
    <row r="61" ht="18" customHeight="1" spans="1:11">
      <c r="A61" s="24">
        <v>10</v>
      </c>
      <c r="B61" s="65"/>
      <c r="C61" s="11" t="s">
        <v>84</v>
      </c>
      <c r="D61" s="12" t="s">
        <v>77</v>
      </c>
      <c r="E61" s="11">
        <v>24928012824</v>
      </c>
      <c r="F61" s="14">
        <v>81.1</v>
      </c>
      <c r="G61" s="15">
        <v>76.6</v>
      </c>
      <c r="H61" s="16">
        <v>76.623</v>
      </c>
      <c r="I61" s="72">
        <v>78.4138</v>
      </c>
      <c r="J61" s="34">
        <v>10</v>
      </c>
      <c r="K61" s="35" t="s">
        <v>17</v>
      </c>
    </row>
    <row r="62" ht="18" customHeight="1" spans="1:11">
      <c r="A62" s="24">
        <v>11</v>
      </c>
      <c r="B62" s="65"/>
      <c r="C62" s="11" t="s">
        <v>85</v>
      </c>
      <c r="D62" s="12" t="s">
        <v>74</v>
      </c>
      <c r="E62" s="11">
        <v>24928013609</v>
      </c>
      <c r="F62" s="14">
        <v>81.6</v>
      </c>
      <c r="G62" s="15">
        <v>75.94</v>
      </c>
      <c r="H62" s="16">
        <v>75.9172</v>
      </c>
      <c r="I62" s="72">
        <v>78.1903</v>
      </c>
      <c r="J62" s="34">
        <v>11</v>
      </c>
      <c r="K62" s="35" t="s">
        <v>17</v>
      </c>
    </row>
    <row r="63" ht="18" customHeight="1" spans="1:11">
      <c r="A63" s="24">
        <v>12</v>
      </c>
      <c r="B63" s="65"/>
      <c r="C63" s="11" t="s">
        <v>86</v>
      </c>
      <c r="D63" s="12" t="s">
        <v>74</v>
      </c>
      <c r="E63" s="11">
        <v>24928012227</v>
      </c>
      <c r="F63" s="14">
        <v>78.7</v>
      </c>
      <c r="G63" s="15">
        <v>77.68</v>
      </c>
      <c r="H63" s="16">
        <v>77.6567</v>
      </c>
      <c r="I63" s="72">
        <v>78.074</v>
      </c>
      <c r="J63" s="34">
        <v>12</v>
      </c>
      <c r="K63" s="35" t="s">
        <v>17</v>
      </c>
    </row>
    <row r="64" ht="18" customHeight="1" spans="1:11">
      <c r="A64" s="24">
        <v>13</v>
      </c>
      <c r="B64" s="65"/>
      <c r="C64" s="11" t="s">
        <v>87</v>
      </c>
      <c r="D64" s="12" t="s">
        <v>74</v>
      </c>
      <c r="E64" s="11">
        <v>24928013526</v>
      </c>
      <c r="F64" s="14">
        <v>78.9</v>
      </c>
      <c r="G64" s="15">
        <v>77.4</v>
      </c>
      <c r="H64" s="16">
        <v>77.3768</v>
      </c>
      <c r="I64" s="72">
        <v>77.9861</v>
      </c>
      <c r="J64" s="34">
        <v>13</v>
      </c>
      <c r="K64" s="35" t="s">
        <v>17</v>
      </c>
    </row>
    <row r="65" ht="18" customHeight="1" spans="1:11">
      <c r="A65" s="24">
        <v>14</v>
      </c>
      <c r="B65" s="65"/>
      <c r="C65" s="33" t="s">
        <v>88</v>
      </c>
      <c r="D65" s="12" t="s">
        <v>77</v>
      </c>
      <c r="E65" s="11">
        <v>24928014230</v>
      </c>
      <c r="F65" s="14">
        <v>80.9</v>
      </c>
      <c r="G65" s="15">
        <v>75.82</v>
      </c>
      <c r="H65" s="16">
        <v>75.8427</v>
      </c>
      <c r="I65" s="72">
        <v>77.8656</v>
      </c>
      <c r="J65" s="34">
        <v>14</v>
      </c>
      <c r="K65" s="35" t="s">
        <v>17</v>
      </c>
    </row>
    <row r="66" ht="18" customHeight="1" spans="1:11">
      <c r="A66" s="24">
        <v>15</v>
      </c>
      <c r="B66" s="65"/>
      <c r="C66" s="11" t="s">
        <v>89</v>
      </c>
      <c r="D66" s="12" t="s">
        <v>74</v>
      </c>
      <c r="E66" s="11">
        <v>24928014208</v>
      </c>
      <c r="F66" s="14">
        <v>80.8</v>
      </c>
      <c r="G66" s="15">
        <v>75.9</v>
      </c>
      <c r="H66" s="16">
        <v>75.8772</v>
      </c>
      <c r="I66" s="72">
        <v>77.8463</v>
      </c>
      <c r="J66" s="34">
        <v>15</v>
      </c>
      <c r="K66" s="35" t="s">
        <v>17</v>
      </c>
    </row>
    <row r="67" ht="18" customHeight="1" spans="1:11">
      <c r="A67" s="24">
        <v>16</v>
      </c>
      <c r="B67" s="65"/>
      <c r="C67" s="11" t="s">
        <v>90</v>
      </c>
      <c r="D67" s="12" t="s">
        <v>74</v>
      </c>
      <c r="E67" s="11">
        <v>24928014114</v>
      </c>
      <c r="F67" s="14">
        <v>78.6</v>
      </c>
      <c r="G67" s="15">
        <v>77.08</v>
      </c>
      <c r="H67" s="16">
        <v>77.0569</v>
      </c>
      <c r="I67" s="72">
        <v>77.6741</v>
      </c>
      <c r="J67" s="34">
        <v>16</v>
      </c>
      <c r="K67" s="35" t="s">
        <v>17</v>
      </c>
    </row>
    <row r="68" ht="18" customHeight="1" spans="1:11">
      <c r="A68" s="24">
        <v>17</v>
      </c>
      <c r="B68" s="65"/>
      <c r="C68" s="11" t="s">
        <v>91</v>
      </c>
      <c r="D68" s="12" t="s">
        <v>77</v>
      </c>
      <c r="E68" s="11">
        <v>24928012009</v>
      </c>
      <c r="F68" s="14">
        <v>78</v>
      </c>
      <c r="G68" s="15">
        <v>77.08</v>
      </c>
      <c r="H68" s="16">
        <v>77.1031</v>
      </c>
      <c r="I68" s="72">
        <v>77.4619</v>
      </c>
      <c r="J68" s="34">
        <v>17</v>
      </c>
      <c r="K68" s="35" t="s">
        <v>17</v>
      </c>
    </row>
    <row r="69" ht="18" customHeight="1" spans="1:11">
      <c r="A69" s="24">
        <v>18</v>
      </c>
      <c r="B69" s="65"/>
      <c r="C69" s="11" t="s">
        <v>92</v>
      </c>
      <c r="D69" s="12" t="s">
        <v>77</v>
      </c>
      <c r="E69" s="11">
        <v>24928012806</v>
      </c>
      <c r="F69" s="14">
        <v>82.2</v>
      </c>
      <c r="G69" s="15">
        <v>74.26</v>
      </c>
      <c r="H69" s="16">
        <v>74.2823</v>
      </c>
      <c r="I69" s="72">
        <v>77.4494</v>
      </c>
      <c r="J69" s="34">
        <v>18</v>
      </c>
      <c r="K69" s="35" t="s">
        <v>17</v>
      </c>
    </row>
    <row r="70" ht="18" customHeight="1" spans="1:11">
      <c r="A70" s="24">
        <v>19</v>
      </c>
      <c r="B70" s="65"/>
      <c r="C70" s="11" t="s">
        <v>93</v>
      </c>
      <c r="D70" s="12" t="s">
        <v>74</v>
      </c>
      <c r="E70" s="11">
        <v>24928012021</v>
      </c>
      <c r="F70" s="14">
        <v>77.9</v>
      </c>
      <c r="G70" s="15">
        <v>77.12</v>
      </c>
      <c r="H70" s="16">
        <v>77.0969</v>
      </c>
      <c r="I70" s="72">
        <v>77.4181</v>
      </c>
      <c r="J70" s="34">
        <v>19</v>
      </c>
      <c r="K70" s="35" t="s">
        <v>17</v>
      </c>
    </row>
    <row r="71" ht="18" customHeight="1" spans="1:11">
      <c r="A71" s="24">
        <v>20</v>
      </c>
      <c r="B71" s="65"/>
      <c r="C71" s="11" t="s">
        <v>94</v>
      </c>
      <c r="D71" s="12" t="s">
        <v>77</v>
      </c>
      <c r="E71" s="11">
        <v>24928012025</v>
      </c>
      <c r="F71" s="14">
        <v>78.5</v>
      </c>
      <c r="G71" s="15">
        <v>76.64</v>
      </c>
      <c r="H71" s="16">
        <v>76.663</v>
      </c>
      <c r="I71" s="72">
        <v>77.3978</v>
      </c>
      <c r="J71" s="34">
        <v>20</v>
      </c>
      <c r="K71" s="35" t="s">
        <v>17</v>
      </c>
    </row>
    <row r="72" ht="18" customHeight="1" spans="1:11">
      <c r="A72" s="24">
        <v>21</v>
      </c>
      <c r="B72" s="65"/>
      <c r="C72" s="11" t="s">
        <v>95</v>
      </c>
      <c r="D72" s="12" t="s">
        <v>74</v>
      </c>
      <c r="E72" s="11">
        <v>24928013817</v>
      </c>
      <c r="F72" s="14">
        <v>78.6</v>
      </c>
      <c r="G72" s="15">
        <v>76.56</v>
      </c>
      <c r="H72" s="16">
        <v>76.537</v>
      </c>
      <c r="I72" s="72">
        <v>77.3622</v>
      </c>
      <c r="J72" s="34">
        <v>21</v>
      </c>
      <c r="K72" s="35" t="s">
        <v>17</v>
      </c>
    </row>
    <row r="73" ht="18" customHeight="1" spans="1:11">
      <c r="A73" s="24">
        <v>22</v>
      </c>
      <c r="B73" s="65"/>
      <c r="C73" s="33" t="s">
        <v>96</v>
      </c>
      <c r="D73" s="12" t="s">
        <v>77</v>
      </c>
      <c r="E73" s="11">
        <v>24928014515</v>
      </c>
      <c r="F73" s="14">
        <v>78.4</v>
      </c>
      <c r="G73" s="15">
        <v>76.56</v>
      </c>
      <c r="H73" s="16">
        <v>76.583</v>
      </c>
      <c r="I73" s="72">
        <v>77.3098</v>
      </c>
      <c r="J73" s="34">
        <v>22</v>
      </c>
      <c r="K73" s="35" t="s">
        <v>17</v>
      </c>
    </row>
    <row r="74" ht="18" customHeight="1" spans="1:11">
      <c r="A74" s="24">
        <v>23</v>
      </c>
      <c r="B74" s="65"/>
      <c r="C74" s="11" t="s">
        <v>97</v>
      </c>
      <c r="D74" s="12" t="s">
        <v>74</v>
      </c>
      <c r="E74" s="11">
        <v>24928013110</v>
      </c>
      <c r="F74" s="14">
        <v>79.6</v>
      </c>
      <c r="G74" s="15">
        <v>75.8</v>
      </c>
      <c r="H74" s="16">
        <v>75.7773</v>
      </c>
      <c r="I74" s="72">
        <v>77.3064</v>
      </c>
      <c r="J74" s="34">
        <v>23</v>
      </c>
      <c r="K74" s="35" t="s">
        <v>17</v>
      </c>
    </row>
    <row r="75" ht="18" customHeight="1" spans="1:11">
      <c r="A75" s="24">
        <v>24</v>
      </c>
      <c r="B75" s="65"/>
      <c r="C75" s="11" t="s">
        <v>98</v>
      </c>
      <c r="D75" s="12" t="s">
        <v>74</v>
      </c>
      <c r="E75" s="11">
        <v>24928012915</v>
      </c>
      <c r="F75" s="14">
        <v>78</v>
      </c>
      <c r="G75" s="15">
        <v>76.78</v>
      </c>
      <c r="H75" s="16">
        <v>76.757</v>
      </c>
      <c r="I75" s="72">
        <v>77.2542</v>
      </c>
      <c r="J75" s="34">
        <v>24</v>
      </c>
      <c r="K75" s="35" t="s">
        <v>17</v>
      </c>
    </row>
    <row r="76" ht="18" customHeight="1" spans="1:11">
      <c r="A76" s="24">
        <v>25</v>
      </c>
      <c r="B76" s="65"/>
      <c r="C76" s="11" t="s">
        <v>99</v>
      </c>
      <c r="D76" s="12" t="s">
        <v>77</v>
      </c>
      <c r="E76" s="11">
        <v>24928014024</v>
      </c>
      <c r="F76" s="14">
        <v>80.1</v>
      </c>
      <c r="G76" s="15">
        <v>75.14</v>
      </c>
      <c r="H76" s="16">
        <v>75.1625</v>
      </c>
      <c r="I76" s="72">
        <v>77.1375</v>
      </c>
      <c r="J76" s="34">
        <v>25</v>
      </c>
      <c r="K76" s="35" t="s">
        <v>17</v>
      </c>
    </row>
    <row r="77" ht="18" customHeight="1" spans="1:11">
      <c r="A77" s="24">
        <v>26</v>
      </c>
      <c r="B77" s="65"/>
      <c r="C77" s="11" t="s">
        <v>100</v>
      </c>
      <c r="D77" s="12" t="s">
        <v>77</v>
      </c>
      <c r="E77" s="11">
        <v>24928013222</v>
      </c>
      <c r="F77" s="14">
        <v>78</v>
      </c>
      <c r="G77" s="15">
        <v>76.32</v>
      </c>
      <c r="H77" s="16">
        <v>76.3429</v>
      </c>
      <c r="I77" s="72">
        <v>77.0057</v>
      </c>
      <c r="J77" s="34">
        <v>26</v>
      </c>
      <c r="K77" s="35" t="s">
        <v>17</v>
      </c>
    </row>
    <row r="78" ht="18" customHeight="1" spans="1:11">
      <c r="A78" s="24">
        <v>27</v>
      </c>
      <c r="B78" s="65"/>
      <c r="C78" s="11" t="s">
        <v>101</v>
      </c>
      <c r="D78" s="12" t="s">
        <v>77</v>
      </c>
      <c r="E78" s="11">
        <v>24928013705</v>
      </c>
      <c r="F78" s="14">
        <v>78.1</v>
      </c>
      <c r="G78" s="15">
        <v>76.12</v>
      </c>
      <c r="H78" s="16">
        <v>76.1428</v>
      </c>
      <c r="I78" s="72">
        <v>76.9257</v>
      </c>
      <c r="J78" s="34">
        <v>27</v>
      </c>
      <c r="K78" s="35" t="s">
        <v>17</v>
      </c>
    </row>
    <row r="79" ht="18" customHeight="1" spans="1:11">
      <c r="A79" s="24">
        <v>28</v>
      </c>
      <c r="B79" s="65"/>
      <c r="C79" s="11" t="s">
        <v>102</v>
      </c>
      <c r="D79" s="12" t="s">
        <v>74</v>
      </c>
      <c r="E79" s="11">
        <v>24928013209</v>
      </c>
      <c r="F79" s="14">
        <v>80</v>
      </c>
      <c r="G79" s="15">
        <v>74.86</v>
      </c>
      <c r="H79" s="16">
        <v>74.8375</v>
      </c>
      <c r="I79" s="72">
        <v>76.9025</v>
      </c>
      <c r="J79" s="34">
        <v>28</v>
      </c>
      <c r="K79" s="36"/>
    </row>
    <row r="80" ht="18" customHeight="1" spans="1:11">
      <c r="A80" s="24">
        <v>29</v>
      </c>
      <c r="B80" s="65"/>
      <c r="C80" s="11" t="s">
        <v>103</v>
      </c>
      <c r="D80" s="12" t="s">
        <v>74</v>
      </c>
      <c r="E80" s="11">
        <v>24928012807</v>
      </c>
      <c r="F80" s="14">
        <v>77.9</v>
      </c>
      <c r="G80" s="15">
        <v>75.48</v>
      </c>
      <c r="H80" s="16">
        <v>75.4574</v>
      </c>
      <c r="I80" s="72">
        <v>76.4344</v>
      </c>
      <c r="J80" s="34">
        <v>29</v>
      </c>
      <c r="K80" s="35"/>
    </row>
    <row r="81" ht="18" customHeight="1" spans="1:11">
      <c r="A81" s="24">
        <v>30</v>
      </c>
      <c r="B81" s="65"/>
      <c r="C81" s="11" t="s">
        <v>104</v>
      </c>
      <c r="D81" s="12" t="s">
        <v>77</v>
      </c>
      <c r="E81" s="11">
        <v>24928013225</v>
      </c>
      <c r="F81" s="14">
        <v>79.1</v>
      </c>
      <c r="G81" s="15">
        <v>74.52</v>
      </c>
      <c r="H81" s="16">
        <v>74.5424</v>
      </c>
      <c r="I81" s="72">
        <v>76.3654</v>
      </c>
      <c r="J81" s="34">
        <v>30</v>
      </c>
      <c r="K81" s="35"/>
    </row>
    <row r="82" ht="18" customHeight="1" spans="1:11">
      <c r="A82" s="24">
        <v>31</v>
      </c>
      <c r="B82" s="65"/>
      <c r="C82" s="11" t="s">
        <v>105</v>
      </c>
      <c r="D82" s="12" t="s">
        <v>74</v>
      </c>
      <c r="E82" s="11">
        <v>24928012818</v>
      </c>
      <c r="F82" s="14">
        <v>78</v>
      </c>
      <c r="G82" s="15">
        <v>74.38</v>
      </c>
      <c r="H82" s="16">
        <v>74.3577</v>
      </c>
      <c r="I82" s="72">
        <v>75.8146</v>
      </c>
      <c r="J82" s="34">
        <v>31</v>
      </c>
      <c r="K82" s="35"/>
    </row>
    <row r="83" ht="18" customHeight="1" spans="1:11">
      <c r="A83" s="24">
        <v>32</v>
      </c>
      <c r="B83" s="65"/>
      <c r="C83" s="11" t="s">
        <v>106</v>
      </c>
      <c r="D83" s="12" t="s">
        <v>77</v>
      </c>
      <c r="E83" s="11">
        <v>24928012929</v>
      </c>
      <c r="F83" s="14">
        <v>78</v>
      </c>
      <c r="G83" s="15">
        <v>74.22</v>
      </c>
      <c r="H83" s="16">
        <v>74.2423</v>
      </c>
      <c r="I83" s="72">
        <v>75.7454</v>
      </c>
      <c r="J83" s="34">
        <v>32</v>
      </c>
      <c r="K83" s="35"/>
    </row>
    <row r="84" ht="18" customHeight="1" spans="1:11">
      <c r="A84" s="24">
        <v>33</v>
      </c>
      <c r="B84" s="65"/>
      <c r="C84" s="11" t="s">
        <v>107</v>
      </c>
      <c r="D84" s="12" t="s">
        <v>77</v>
      </c>
      <c r="E84" s="11">
        <v>24928013411</v>
      </c>
      <c r="F84" s="14">
        <v>80.1</v>
      </c>
      <c r="G84" s="15">
        <v>72.58</v>
      </c>
      <c r="H84" s="16">
        <v>72.6018</v>
      </c>
      <c r="I84" s="72">
        <v>75.6011</v>
      </c>
      <c r="J84" s="34">
        <v>33</v>
      </c>
      <c r="K84" s="36"/>
    </row>
    <row r="85" ht="18" customHeight="1" spans="1:11">
      <c r="A85" s="24">
        <v>34</v>
      </c>
      <c r="B85" s="65"/>
      <c r="C85" s="11" t="s">
        <v>108</v>
      </c>
      <c r="D85" s="12" t="s">
        <v>74</v>
      </c>
      <c r="E85" s="11">
        <v>24928012712</v>
      </c>
      <c r="F85" s="14">
        <v>78.2</v>
      </c>
      <c r="G85" s="15">
        <v>73.56</v>
      </c>
      <c r="H85" s="16">
        <v>73.5379</v>
      </c>
      <c r="I85" s="72">
        <v>75.4027</v>
      </c>
      <c r="J85" s="34">
        <v>34</v>
      </c>
      <c r="K85" s="35"/>
    </row>
    <row r="86" ht="18" customHeight="1" spans="1:11">
      <c r="A86" s="24">
        <v>35</v>
      </c>
      <c r="B86" s="65"/>
      <c r="C86" s="11" t="s">
        <v>109</v>
      </c>
      <c r="D86" s="12" t="s">
        <v>74</v>
      </c>
      <c r="E86" s="11">
        <v>24928013823</v>
      </c>
      <c r="F86" s="14">
        <v>79.1</v>
      </c>
      <c r="G86" s="15">
        <v>72.92</v>
      </c>
      <c r="H86" s="16">
        <v>72.8981</v>
      </c>
      <c r="I86" s="72">
        <v>75.3789</v>
      </c>
      <c r="J86" s="34">
        <v>35</v>
      </c>
      <c r="K86" s="35"/>
    </row>
    <row r="87" ht="18" customHeight="1" spans="1:11">
      <c r="A87" s="24">
        <v>36</v>
      </c>
      <c r="B87" s="65"/>
      <c r="C87" s="11" t="s">
        <v>110</v>
      </c>
      <c r="D87" s="12" t="s">
        <v>77</v>
      </c>
      <c r="E87" s="11">
        <v>24928012023</v>
      </c>
      <c r="F87" s="14">
        <v>78.9</v>
      </c>
      <c r="G87" s="15">
        <v>72.96</v>
      </c>
      <c r="H87" s="16">
        <v>72.9819</v>
      </c>
      <c r="I87" s="72">
        <v>75.3491</v>
      </c>
      <c r="J87" s="34">
        <v>36</v>
      </c>
      <c r="K87" s="35"/>
    </row>
    <row r="88" ht="18" customHeight="1" spans="1:11">
      <c r="A88" s="66">
        <v>37</v>
      </c>
      <c r="B88" s="65"/>
      <c r="C88" s="20" t="s">
        <v>111</v>
      </c>
      <c r="D88" s="21" t="s">
        <v>74</v>
      </c>
      <c r="E88" s="20">
        <v>24928013123</v>
      </c>
      <c r="F88" s="22">
        <v>78.3</v>
      </c>
      <c r="G88" s="23">
        <v>71.62</v>
      </c>
      <c r="H88" s="16">
        <v>71.5985</v>
      </c>
      <c r="I88" s="72">
        <v>74.2791</v>
      </c>
      <c r="J88" s="34">
        <v>37</v>
      </c>
      <c r="K88" s="39"/>
    </row>
    <row r="89" ht="18" customHeight="1" spans="1:11">
      <c r="A89" s="24" t="s">
        <v>58</v>
      </c>
      <c r="B89" s="24"/>
      <c r="C89" s="24"/>
      <c r="D89" s="24"/>
      <c r="E89" s="24"/>
      <c r="F89" s="24"/>
      <c r="G89" s="24"/>
      <c r="H89" s="24"/>
      <c r="I89" s="74"/>
      <c r="J89" s="24"/>
      <c r="K89" s="24"/>
    </row>
    <row r="90" ht="18" customHeight="1" spans="1:11">
      <c r="A90" s="24" t="s">
        <v>112</v>
      </c>
      <c r="B90" s="24"/>
      <c r="C90" s="25" t="s">
        <v>113</v>
      </c>
      <c r="D90" s="25"/>
      <c r="E90" s="25"/>
      <c r="F90" s="25" t="s">
        <v>61</v>
      </c>
      <c r="G90" s="25"/>
      <c r="H90" s="25"/>
      <c r="I90" s="26" t="s">
        <v>114</v>
      </c>
      <c r="J90" s="41"/>
      <c r="K90" s="42"/>
    </row>
    <row r="91" ht="18" customHeight="1" spans="1:11">
      <c r="A91" s="24" t="s">
        <v>115</v>
      </c>
      <c r="B91" s="24"/>
      <c r="C91" s="25" t="s">
        <v>116</v>
      </c>
      <c r="D91" s="25"/>
      <c r="E91" s="25"/>
      <c r="F91" s="25" t="s">
        <v>117</v>
      </c>
      <c r="G91" s="25"/>
      <c r="H91" s="25"/>
      <c r="I91" s="75" t="s">
        <v>118</v>
      </c>
      <c r="J91" s="44"/>
      <c r="K91" s="45"/>
    </row>
    <row r="92" ht="18" customHeight="1" spans="1:11">
      <c r="A92" s="26" t="s">
        <v>66</v>
      </c>
      <c r="B92" s="27"/>
      <c r="C92" s="25" t="s">
        <v>119</v>
      </c>
      <c r="D92" s="25"/>
      <c r="E92" s="25"/>
      <c r="F92" s="28" t="s">
        <v>120</v>
      </c>
      <c r="G92" s="29"/>
      <c r="H92" s="30"/>
      <c r="I92" s="75" t="s">
        <v>121</v>
      </c>
      <c r="J92" s="44"/>
      <c r="K92" s="45"/>
    </row>
    <row r="93" ht="18" customHeight="1" spans="1:11">
      <c r="A93" s="67" t="s">
        <v>122</v>
      </c>
      <c r="B93" s="68"/>
      <c r="C93" s="68"/>
      <c r="D93" s="68"/>
      <c r="E93" s="68"/>
      <c r="F93" s="68"/>
      <c r="G93" s="68"/>
      <c r="H93" s="68"/>
      <c r="I93" s="76"/>
      <c r="J93" s="68"/>
      <c r="K93" s="77"/>
    </row>
    <row r="94" ht="18" customHeight="1" spans="1:11">
      <c r="A94" s="67" t="s">
        <v>123</v>
      </c>
      <c r="B94" s="68"/>
      <c r="C94" s="68"/>
      <c r="D94" s="68"/>
      <c r="E94" s="68"/>
      <c r="F94" s="68"/>
      <c r="G94" s="68"/>
      <c r="H94" s="68"/>
      <c r="I94" s="76"/>
      <c r="J94" s="68"/>
      <c r="K94" s="77"/>
    </row>
    <row r="95" ht="27.75" customHeight="1" spans="1:11">
      <c r="A95" s="60" t="s">
        <v>2</v>
      </c>
      <c r="B95" s="60" t="s">
        <v>3</v>
      </c>
      <c r="C95" s="61" t="s">
        <v>4</v>
      </c>
      <c r="D95" s="61" t="s">
        <v>5</v>
      </c>
      <c r="E95" s="61" t="s">
        <v>6</v>
      </c>
      <c r="F95" s="62" t="s">
        <v>7</v>
      </c>
      <c r="G95" s="62" t="s">
        <v>8</v>
      </c>
      <c r="H95" s="62"/>
      <c r="I95" s="70" t="s">
        <v>9</v>
      </c>
      <c r="J95" s="71" t="s">
        <v>10</v>
      </c>
      <c r="K95" s="71" t="s">
        <v>11</v>
      </c>
    </row>
    <row r="96" ht="27.75" customHeight="1" spans="1:11">
      <c r="A96" s="60"/>
      <c r="B96" s="60"/>
      <c r="C96" s="61"/>
      <c r="D96" s="61"/>
      <c r="E96" s="61"/>
      <c r="F96" s="62"/>
      <c r="G96" s="7" t="s">
        <v>12</v>
      </c>
      <c r="H96" s="63" t="s">
        <v>13</v>
      </c>
      <c r="I96" s="70"/>
      <c r="J96" s="71"/>
      <c r="K96" s="71"/>
    </row>
    <row r="97" ht="21" customHeight="1" spans="1:11">
      <c r="A97" s="24">
        <v>1</v>
      </c>
      <c r="B97" s="64" t="s">
        <v>124</v>
      </c>
      <c r="C97" s="18" t="s">
        <v>125</v>
      </c>
      <c r="D97" s="47" t="s">
        <v>126</v>
      </c>
      <c r="E97" s="11">
        <v>24928021115</v>
      </c>
      <c r="F97" s="14">
        <v>82.1</v>
      </c>
      <c r="G97" s="15">
        <v>85.18</v>
      </c>
      <c r="H97" s="16">
        <v>83.8256</v>
      </c>
      <c r="I97" s="72">
        <v>83.1354</v>
      </c>
      <c r="J97" s="34">
        <v>1</v>
      </c>
      <c r="K97" s="35" t="s">
        <v>17</v>
      </c>
    </row>
    <row r="98" ht="21" customHeight="1" spans="1:11">
      <c r="A98" s="24">
        <v>2</v>
      </c>
      <c r="B98" s="65"/>
      <c r="C98" s="11" t="s">
        <v>127</v>
      </c>
      <c r="D98" s="12" t="s">
        <v>128</v>
      </c>
      <c r="E98" s="11">
        <v>24928020725</v>
      </c>
      <c r="F98" s="14">
        <v>81.5</v>
      </c>
      <c r="G98" s="15">
        <v>82.6</v>
      </c>
      <c r="H98" s="16">
        <v>84.029</v>
      </c>
      <c r="I98" s="72">
        <v>83.0174</v>
      </c>
      <c r="J98" s="34">
        <v>2</v>
      </c>
      <c r="K98" s="35" t="s">
        <v>17</v>
      </c>
    </row>
    <row r="99" ht="21" customHeight="1" spans="1:11">
      <c r="A99" s="24">
        <v>3</v>
      </c>
      <c r="B99" s="65"/>
      <c r="C99" s="18" t="s">
        <v>129</v>
      </c>
      <c r="D99" s="12" t="s">
        <v>128</v>
      </c>
      <c r="E99" s="11">
        <v>24928021007</v>
      </c>
      <c r="F99" s="14">
        <v>81.7</v>
      </c>
      <c r="G99" s="15">
        <v>82.12</v>
      </c>
      <c r="H99" s="16">
        <v>83.5407</v>
      </c>
      <c r="I99" s="72">
        <v>82.8044</v>
      </c>
      <c r="J99" s="34">
        <v>3</v>
      </c>
      <c r="K99" s="35" t="s">
        <v>17</v>
      </c>
    </row>
    <row r="100" ht="21" customHeight="1" spans="1:11">
      <c r="A100" s="24">
        <v>4</v>
      </c>
      <c r="B100" s="65"/>
      <c r="C100" s="11" t="s">
        <v>130</v>
      </c>
      <c r="D100" s="12" t="s">
        <v>126</v>
      </c>
      <c r="E100" s="11">
        <v>24928020627</v>
      </c>
      <c r="F100" s="14">
        <v>83.1</v>
      </c>
      <c r="G100" s="15">
        <v>83.84</v>
      </c>
      <c r="H100" s="16">
        <v>82.5069</v>
      </c>
      <c r="I100" s="72">
        <v>82.7441</v>
      </c>
      <c r="J100" s="34">
        <v>4</v>
      </c>
      <c r="K100" s="35" t="s">
        <v>17</v>
      </c>
    </row>
    <row r="101" ht="21" customHeight="1" spans="1:11">
      <c r="A101" s="24">
        <v>5</v>
      </c>
      <c r="B101" s="65"/>
      <c r="C101" s="11" t="s">
        <v>131</v>
      </c>
      <c r="D101" s="12" t="s">
        <v>128</v>
      </c>
      <c r="E101" s="11">
        <v>24928020213</v>
      </c>
      <c r="F101" s="14">
        <v>83.1</v>
      </c>
      <c r="G101" s="15">
        <v>80.66</v>
      </c>
      <c r="H101" s="16">
        <v>82.0554</v>
      </c>
      <c r="I101" s="72">
        <v>82.4732</v>
      </c>
      <c r="J101" s="34">
        <v>5</v>
      </c>
      <c r="K101" s="35" t="s">
        <v>17</v>
      </c>
    </row>
    <row r="102" ht="21" customHeight="1" spans="1:11">
      <c r="A102" s="24">
        <v>6</v>
      </c>
      <c r="B102" s="65"/>
      <c r="C102" s="18" t="s">
        <v>132</v>
      </c>
      <c r="D102" s="12" t="s">
        <v>126</v>
      </c>
      <c r="E102" s="11">
        <v>24928021220</v>
      </c>
      <c r="F102" s="14">
        <v>83</v>
      </c>
      <c r="G102" s="15">
        <v>83.18</v>
      </c>
      <c r="H102" s="16">
        <v>81.8574</v>
      </c>
      <c r="I102" s="72">
        <v>82.3144</v>
      </c>
      <c r="J102" s="34">
        <v>6</v>
      </c>
      <c r="K102" s="35" t="s">
        <v>17</v>
      </c>
    </row>
    <row r="103" ht="21" customHeight="1" spans="1:11">
      <c r="A103" s="24">
        <v>7</v>
      </c>
      <c r="B103" s="65"/>
      <c r="C103" s="18" t="s">
        <v>133</v>
      </c>
      <c r="D103" s="12" t="s">
        <v>126</v>
      </c>
      <c r="E103" s="11">
        <v>24928022015</v>
      </c>
      <c r="F103" s="14">
        <v>81.7</v>
      </c>
      <c r="G103" s="15">
        <v>83.96</v>
      </c>
      <c r="H103" s="16">
        <v>82.625</v>
      </c>
      <c r="I103" s="72">
        <v>82.255</v>
      </c>
      <c r="J103" s="34">
        <v>7</v>
      </c>
      <c r="K103" s="35" t="s">
        <v>17</v>
      </c>
    </row>
    <row r="104" ht="21" customHeight="1" spans="1:11">
      <c r="A104" s="24">
        <v>8</v>
      </c>
      <c r="B104" s="65"/>
      <c r="C104" s="18" t="s">
        <v>134</v>
      </c>
      <c r="D104" s="12" t="s">
        <v>128</v>
      </c>
      <c r="E104" s="11">
        <v>24928022030</v>
      </c>
      <c r="F104" s="14">
        <v>80.1</v>
      </c>
      <c r="G104" s="15">
        <v>81.5</v>
      </c>
      <c r="H104" s="16">
        <v>82.91</v>
      </c>
      <c r="I104" s="72">
        <v>81.786</v>
      </c>
      <c r="J104" s="34">
        <v>8</v>
      </c>
      <c r="K104" s="35" t="s">
        <v>17</v>
      </c>
    </row>
    <row r="105" ht="21" customHeight="1" spans="1:11">
      <c r="A105" s="24">
        <v>9</v>
      </c>
      <c r="B105" s="65"/>
      <c r="C105" s="11" t="s">
        <v>135</v>
      </c>
      <c r="D105" s="12" t="s">
        <v>126</v>
      </c>
      <c r="E105" s="11">
        <v>24928020825</v>
      </c>
      <c r="F105" s="14">
        <v>81.3</v>
      </c>
      <c r="G105" s="15">
        <v>83.1</v>
      </c>
      <c r="H105" s="16">
        <v>81.7787</v>
      </c>
      <c r="I105" s="72">
        <v>81.5872</v>
      </c>
      <c r="J105" s="34">
        <v>9</v>
      </c>
      <c r="K105" s="35" t="s">
        <v>17</v>
      </c>
    </row>
    <row r="106" ht="21" customHeight="1" spans="1:11">
      <c r="A106" s="24">
        <v>10</v>
      </c>
      <c r="B106" s="65"/>
      <c r="C106" s="11" t="s">
        <v>136</v>
      </c>
      <c r="D106" s="12" t="s">
        <v>126</v>
      </c>
      <c r="E106" s="11">
        <v>24928020902</v>
      </c>
      <c r="F106" s="14">
        <v>83.5</v>
      </c>
      <c r="G106" s="15">
        <v>81.5</v>
      </c>
      <c r="H106" s="16">
        <v>80.2042</v>
      </c>
      <c r="I106" s="72">
        <v>81.5225</v>
      </c>
      <c r="J106" s="34">
        <v>10</v>
      </c>
      <c r="K106" s="35" t="s">
        <v>17</v>
      </c>
    </row>
    <row r="107" ht="21" customHeight="1" spans="1:11">
      <c r="A107" s="24">
        <v>11</v>
      </c>
      <c r="B107" s="65"/>
      <c r="C107" s="18" t="s">
        <v>137</v>
      </c>
      <c r="D107" s="12" t="s">
        <v>128</v>
      </c>
      <c r="E107" s="11">
        <v>24928020303</v>
      </c>
      <c r="F107" s="14">
        <v>82.7</v>
      </c>
      <c r="G107" s="15">
        <v>79.26</v>
      </c>
      <c r="H107" s="16">
        <v>80.6312</v>
      </c>
      <c r="I107" s="72">
        <v>81.4587</v>
      </c>
      <c r="J107" s="34">
        <v>11</v>
      </c>
      <c r="K107" s="35" t="s">
        <v>17</v>
      </c>
    </row>
    <row r="108" ht="21" customHeight="1" spans="1:11">
      <c r="A108" s="24">
        <v>12</v>
      </c>
      <c r="B108" s="65"/>
      <c r="C108" s="11" t="s">
        <v>138</v>
      </c>
      <c r="D108" s="12" t="s">
        <v>126</v>
      </c>
      <c r="E108" s="11">
        <v>24928020821</v>
      </c>
      <c r="F108" s="14">
        <v>80.5</v>
      </c>
      <c r="G108" s="15">
        <v>83.42</v>
      </c>
      <c r="H108" s="16">
        <v>82.0936</v>
      </c>
      <c r="I108" s="72">
        <v>81.4562</v>
      </c>
      <c r="J108" s="34">
        <v>12</v>
      </c>
      <c r="K108" s="35" t="s">
        <v>17</v>
      </c>
    </row>
    <row r="109" ht="21" customHeight="1" spans="1:11">
      <c r="A109" s="24">
        <v>13</v>
      </c>
      <c r="B109" s="65"/>
      <c r="C109" s="18" t="s">
        <v>139</v>
      </c>
      <c r="D109" s="12" t="s">
        <v>128</v>
      </c>
      <c r="E109" s="11">
        <v>24928020317</v>
      </c>
      <c r="F109" s="14">
        <v>81.2</v>
      </c>
      <c r="G109" s="15">
        <v>80.04</v>
      </c>
      <c r="H109" s="16">
        <v>81.4247</v>
      </c>
      <c r="I109" s="72">
        <v>81.3348</v>
      </c>
      <c r="J109" s="34">
        <v>13</v>
      </c>
      <c r="K109" s="35" t="s">
        <v>17</v>
      </c>
    </row>
    <row r="110" ht="21" customHeight="1" spans="1:11">
      <c r="A110" s="24">
        <v>14</v>
      </c>
      <c r="B110" s="65"/>
      <c r="C110" s="18" t="s">
        <v>140</v>
      </c>
      <c r="D110" s="12" t="s">
        <v>126</v>
      </c>
      <c r="E110" s="11">
        <v>24928022216</v>
      </c>
      <c r="F110" s="14">
        <v>81.7</v>
      </c>
      <c r="G110" s="15">
        <v>82.3</v>
      </c>
      <c r="H110" s="16">
        <v>80.9914</v>
      </c>
      <c r="I110" s="72">
        <v>81.2748</v>
      </c>
      <c r="J110" s="34">
        <v>14</v>
      </c>
      <c r="K110" s="35" t="s">
        <v>17</v>
      </c>
    </row>
    <row r="111" ht="21" customHeight="1" spans="1:11">
      <c r="A111" s="24">
        <v>15</v>
      </c>
      <c r="B111" s="65"/>
      <c r="C111" s="11" t="s">
        <v>141</v>
      </c>
      <c r="D111" s="12" t="s">
        <v>126</v>
      </c>
      <c r="E111" s="11">
        <v>24928020115</v>
      </c>
      <c r="F111" s="14">
        <v>80.9</v>
      </c>
      <c r="G111" s="15">
        <v>82.72</v>
      </c>
      <c r="H111" s="16">
        <v>81.4048</v>
      </c>
      <c r="I111" s="72">
        <v>81.2029</v>
      </c>
      <c r="J111" s="34">
        <v>15</v>
      </c>
      <c r="K111" s="35" t="s">
        <v>17</v>
      </c>
    </row>
    <row r="112" ht="21" customHeight="1" spans="1:11">
      <c r="A112" s="24">
        <v>16</v>
      </c>
      <c r="B112" s="65"/>
      <c r="C112" s="11" t="s">
        <v>142</v>
      </c>
      <c r="D112" s="12" t="s">
        <v>128</v>
      </c>
      <c r="E112" s="11">
        <v>24928020826</v>
      </c>
      <c r="F112" s="14">
        <v>83.8</v>
      </c>
      <c r="G112" s="15">
        <v>77.76</v>
      </c>
      <c r="H112" s="16">
        <v>79.1052</v>
      </c>
      <c r="I112" s="72">
        <v>80.9831</v>
      </c>
      <c r="J112" s="34">
        <v>16</v>
      </c>
      <c r="K112" s="35" t="s">
        <v>17</v>
      </c>
    </row>
    <row r="113" ht="21" customHeight="1" spans="1:11">
      <c r="A113" s="24">
        <v>17</v>
      </c>
      <c r="B113" s="65"/>
      <c r="C113" s="18" t="s">
        <v>143</v>
      </c>
      <c r="D113" s="12" t="s">
        <v>128</v>
      </c>
      <c r="E113" s="11">
        <v>24928021512</v>
      </c>
      <c r="F113" s="14">
        <v>82.7</v>
      </c>
      <c r="G113" s="15">
        <v>78.22</v>
      </c>
      <c r="H113" s="16">
        <v>79.5732</v>
      </c>
      <c r="I113" s="72">
        <v>80.8239</v>
      </c>
      <c r="J113" s="34">
        <v>17</v>
      </c>
      <c r="K113" s="35" t="s">
        <v>17</v>
      </c>
    </row>
    <row r="114" ht="21" customHeight="1" spans="1:11">
      <c r="A114" s="24">
        <v>18</v>
      </c>
      <c r="B114" s="65"/>
      <c r="C114" s="18" t="s">
        <v>144</v>
      </c>
      <c r="D114" s="12" t="s">
        <v>128</v>
      </c>
      <c r="E114" s="11">
        <v>24928022417</v>
      </c>
      <c r="F114" s="14">
        <v>83.2</v>
      </c>
      <c r="G114" s="15">
        <v>77.7</v>
      </c>
      <c r="H114" s="16">
        <v>79.0442</v>
      </c>
      <c r="I114" s="72">
        <v>80.7065</v>
      </c>
      <c r="J114" s="34">
        <v>18</v>
      </c>
      <c r="K114" s="35" t="s">
        <v>17</v>
      </c>
    </row>
    <row r="115" ht="21" customHeight="1" spans="1:11">
      <c r="A115" s="24">
        <v>19</v>
      </c>
      <c r="B115" s="65"/>
      <c r="C115" s="18" t="s">
        <v>145</v>
      </c>
      <c r="D115" s="12" t="s">
        <v>128</v>
      </c>
      <c r="E115" s="11">
        <v>24928022129</v>
      </c>
      <c r="F115" s="14">
        <v>80.8</v>
      </c>
      <c r="G115" s="15">
        <v>79.26</v>
      </c>
      <c r="H115" s="16">
        <v>80.6312</v>
      </c>
      <c r="I115" s="72">
        <v>80.6987</v>
      </c>
      <c r="J115" s="34">
        <v>19</v>
      </c>
      <c r="K115" s="35" t="s">
        <v>17</v>
      </c>
    </row>
    <row r="116" ht="21" customHeight="1" spans="1:11">
      <c r="A116" s="24">
        <v>20</v>
      </c>
      <c r="B116" s="65"/>
      <c r="C116" s="11" t="s">
        <v>146</v>
      </c>
      <c r="D116" s="12" t="s">
        <v>126</v>
      </c>
      <c r="E116" s="11">
        <v>24928020802</v>
      </c>
      <c r="F116" s="14">
        <v>80</v>
      </c>
      <c r="G116" s="15">
        <v>82.42</v>
      </c>
      <c r="H116" s="16">
        <v>81.1095</v>
      </c>
      <c r="I116" s="72">
        <v>80.6657</v>
      </c>
      <c r="J116" s="34">
        <v>20</v>
      </c>
      <c r="K116" s="35" t="s">
        <v>17</v>
      </c>
    </row>
    <row r="117" ht="21" customHeight="1" spans="1:11">
      <c r="A117" s="24">
        <v>21</v>
      </c>
      <c r="B117" s="65"/>
      <c r="C117" s="18" t="s">
        <v>147</v>
      </c>
      <c r="D117" s="12" t="s">
        <v>128</v>
      </c>
      <c r="E117" s="11">
        <v>24928020515</v>
      </c>
      <c r="F117" s="14">
        <v>80.8</v>
      </c>
      <c r="G117" s="15">
        <v>79.04</v>
      </c>
      <c r="H117" s="16">
        <v>80.4074</v>
      </c>
      <c r="I117" s="72">
        <v>80.5644</v>
      </c>
      <c r="J117" s="34">
        <v>21</v>
      </c>
      <c r="K117" s="35" t="s">
        <v>17</v>
      </c>
    </row>
    <row r="118" ht="21" customHeight="1" spans="1:11">
      <c r="A118" s="24">
        <v>22</v>
      </c>
      <c r="B118" s="65"/>
      <c r="C118" s="18" t="s">
        <v>148</v>
      </c>
      <c r="D118" s="12" t="s">
        <v>126</v>
      </c>
      <c r="E118" s="11">
        <v>24928021406</v>
      </c>
      <c r="F118" s="14">
        <v>79.9</v>
      </c>
      <c r="G118" s="15">
        <v>82.16</v>
      </c>
      <c r="H118" s="16">
        <v>80.8537</v>
      </c>
      <c r="I118" s="72">
        <v>80.4722</v>
      </c>
      <c r="J118" s="34">
        <v>22</v>
      </c>
      <c r="K118" s="35" t="s">
        <v>17</v>
      </c>
    </row>
    <row r="119" ht="21" customHeight="1" spans="1:11">
      <c r="A119" s="24">
        <v>23</v>
      </c>
      <c r="B119" s="65"/>
      <c r="C119" s="18" t="s">
        <v>149</v>
      </c>
      <c r="D119" s="47" t="s">
        <v>126</v>
      </c>
      <c r="E119" s="11">
        <v>24928021018</v>
      </c>
      <c r="F119" s="14">
        <v>82.1</v>
      </c>
      <c r="G119" s="15">
        <v>80.38</v>
      </c>
      <c r="H119" s="16">
        <v>79.102</v>
      </c>
      <c r="I119" s="72">
        <v>80.3012</v>
      </c>
      <c r="J119" s="34">
        <v>23</v>
      </c>
      <c r="K119" s="35" t="s">
        <v>17</v>
      </c>
    </row>
    <row r="120" ht="21" customHeight="1" spans="1:11">
      <c r="A120" s="24">
        <v>24</v>
      </c>
      <c r="B120" s="65"/>
      <c r="C120" s="18" t="s">
        <v>150</v>
      </c>
      <c r="D120" s="12" t="s">
        <v>128</v>
      </c>
      <c r="E120" s="11">
        <v>24928022501</v>
      </c>
      <c r="F120" s="14">
        <v>80.5</v>
      </c>
      <c r="G120" s="15">
        <v>78.42</v>
      </c>
      <c r="H120" s="16">
        <v>79.7767</v>
      </c>
      <c r="I120" s="72">
        <v>80.066</v>
      </c>
      <c r="J120" s="34">
        <v>24</v>
      </c>
      <c r="K120" s="35" t="s">
        <v>17</v>
      </c>
    </row>
    <row r="121" ht="21" customHeight="1" spans="1:11">
      <c r="A121" s="24">
        <v>25</v>
      </c>
      <c r="B121" s="65"/>
      <c r="C121" s="11" t="s">
        <v>151</v>
      </c>
      <c r="D121" s="12" t="s">
        <v>126</v>
      </c>
      <c r="E121" s="11">
        <v>24928020108</v>
      </c>
      <c r="F121" s="14">
        <v>80.6</v>
      </c>
      <c r="G121" s="15">
        <v>80.94</v>
      </c>
      <c r="H121" s="16">
        <v>79.6531</v>
      </c>
      <c r="I121" s="72">
        <v>80.0319</v>
      </c>
      <c r="J121" s="34">
        <v>25</v>
      </c>
      <c r="K121" s="35" t="s">
        <v>17</v>
      </c>
    </row>
    <row r="122" ht="21" customHeight="1" spans="1:11">
      <c r="A122" s="24">
        <v>26</v>
      </c>
      <c r="B122" s="65"/>
      <c r="C122" s="18" t="s">
        <v>152</v>
      </c>
      <c r="D122" s="12" t="s">
        <v>128</v>
      </c>
      <c r="E122" s="11">
        <v>24928021824</v>
      </c>
      <c r="F122" s="14">
        <v>84.2</v>
      </c>
      <c r="G122" s="15">
        <v>75.4</v>
      </c>
      <c r="H122" s="16">
        <v>76.7044</v>
      </c>
      <c r="I122" s="72">
        <v>79.7026</v>
      </c>
      <c r="J122" s="34">
        <v>26</v>
      </c>
      <c r="K122" s="35" t="s">
        <v>17</v>
      </c>
    </row>
    <row r="123" ht="21" customHeight="1" spans="1:11">
      <c r="A123" s="24">
        <v>27</v>
      </c>
      <c r="B123" s="65"/>
      <c r="C123" s="18" t="s">
        <v>153</v>
      </c>
      <c r="D123" s="12" t="s">
        <v>128</v>
      </c>
      <c r="E123" s="11">
        <v>24928021201</v>
      </c>
      <c r="F123" s="14">
        <v>80.4</v>
      </c>
      <c r="G123" s="15">
        <v>77.88</v>
      </c>
      <c r="H123" s="16">
        <v>79.2273</v>
      </c>
      <c r="I123" s="72">
        <v>79.6964</v>
      </c>
      <c r="J123" s="34">
        <v>27</v>
      </c>
      <c r="K123" s="35" t="s">
        <v>17</v>
      </c>
    </row>
    <row r="124" ht="21" customHeight="1" spans="1:11">
      <c r="A124" s="24">
        <v>28</v>
      </c>
      <c r="B124" s="65"/>
      <c r="C124" s="18" t="s">
        <v>154</v>
      </c>
      <c r="D124" s="12" t="s">
        <v>126</v>
      </c>
      <c r="E124" s="11">
        <v>24928020428</v>
      </c>
      <c r="F124" s="14">
        <v>80.8</v>
      </c>
      <c r="G124" s="15">
        <v>80.14</v>
      </c>
      <c r="H124" s="16">
        <v>78.8658</v>
      </c>
      <c r="I124" s="72">
        <v>79.6395</v>
      </c>
      <c r="J124" s="34">
        <v>28</v>
      </c>
      <c r="K124" s="35" t="s">
        <v>17</v>
      </c>
    </row>
    <row r="125" ht="21" customHeight="1" spans="1:11">
      <c r="A125" s="24">
        <v>29</v>
      </c>
      <c r="B125" s="65"/>
      <c r="C125" s="18" t="s">
        <v>155</v>
      </c>
      <c r="D125" s="12" t="s">
        <v>128</v>
      </c>
      <c r="E125" s="11">
        <v>24928020920</v>
      </c>
      <c r="F125" s="14">
        <v>81.5</v>
      </c>
      <c r="G125" s="15">
        <v>76.98</v>
      </c>
      <c r="H125" s="16">
        <v>78.3118</v>
      </c>
      <c r="I125" s="72">
        <v>79.5871</v>
      </c>
      <c r="J125" s="34">
        <v>29</v>
      </c>
      <c r="K125" s="35" t="s">
        <v>17</v>
      </c>
    </row>
    <row r="126" ht="21" customHeight="1" spans="1:11">
      <c r="A126" s="24">
        <v>30</v>
      </c>
      <c r="B126" s="65"/>
      <c r="C126" s="18" t="s">
        <v>156</v>
      </c>
      <c r="D126" s="12" t="s">
        <v>128</v>
      </c>
      <c r="E126" s="11">
        <v>24928022606</v>
      </c>
      <c r="F126" s="14">
        <v>81.8</v>
      </c>
      <c r="G126" s="15">
        <v>76.68</v>
      </c>
      <c r="H126" s="16">
        <v>78.0066</v>
      </c>
      <c r="I126" s="72">
        <v>79.524</v>
      </c>
      <c r="J126" s="34">
        <v>30</v>
      </c>
      <c r="K126" s="35" t="s">
        <v>17</v>
      </c>
    </row>
    <row r="127" ht="21" customHeight="1" spans="1:11">
      <c r="A127" s="24">
        <v>31</v>
      </c>
      <c r="B127" s="65"/>
      <c r="C127" s="18" t="s">
        <v>157</v>
      </c>
      <c r="D127" s="12" t="s">
        <v>126</v>
      </c>
      <c r="E127" s="11">
        <v>24928021012</v>
      </c>
      <c r="F127" s="14">
        <v>79.7</v>
      </c>
      <c r="G127" s="15">
        <v>79.9</v>
      </c>
      <c r="H127" s="16">
        <v>78.6296</v>
      </c>
      <c r="I127" s="72">
        <v>79.0578</v>
      </c>
      <c r="J127" s="34">
        <v>31</v>
      </c>
      <c r="K127" s="35"/>
    </row>
    <row r="128" ht="21" customHeight="1" spans="1:11">
      <c r="A128" s="24">
        <v>32</v>
      </c>
      <c r="B128" s="65"/>
      <c r="C128" s="11" t="s">
        <v>158</v>
      </c>
      <c r="D128" s="12" t="s">
        <v>128</v>
      </c>
      <c r="E128" s="11">
        <v>24928014611</v>
      </c>
      <c r="F128" s="14">
        <v>79.9</v>
      </c>
      <c r="G128" s="15">
        <v>77.06</v>
      </c>
      <c r="H128" s="16">
        <v>78.3931</v>
      </c>
      <c r="I128" s="72">
        <v>78.9959</v>
      </c>
      <c r="J128" s="34">
        <v>32</v>
      </c>
      <c r="K128" s="35"/>
    </row>
    <row r="129" ht="21" customHeight="1" spans="1:11">
      <c r="A129" s="24">
        <v>33</v>
      </c>
      <c r="B129" s="65"/>
      <c r="C129" s="18" t="s">
        <v>159</v>
      </c>
      <c r="D129" s="12" t="s">
        <v>126</v>
      </c>
      <c r="E129" s="11">
        <v>24928021001</v>
      </c>
      <c r="F129" s="14">
        <v>83.2</v>
      </c>
      <c r="G129" s="15">
        <v>77.12</v>
      </c>
      <c r="H129" s="16">
        <v>75.8938</v>
      </c>
      <c r="I129" s="72">
        <v>78.8163</v>
      </c>
      <c r="J129" s="34">
        <v>33</v>
      </c>
      <c r="K129" s="35"/>
    </row>
    <row r="130" ht="21" customHeight="1" spans="1:11">
      <c r="A130" s="24">
        <v>34</v>
      </c>
      <c r="B130" s="65"/>
      <c r="C130" s="18" t="s">
        <v>160</v>
      </c>
      <c r="D130" s="12" t="s">
        <v>128</v>
      </c>
      <c r="E130" s="11">
        <v>24928020520</v>
      </c>
      <c r="F130" s="14">
        <v>80.1</v>
      </c>
      <c r="G130" s="15">
        <v>76.02</v>
      </c>
      <c r="H130" s="16">
        <v>77.3351</v>
      </c>
      <c r="I130" s="72">
        <v>78.4411</v>
      </c>
      <c r="J130" s="34">
        <v>34</v>
      </c>
      <c r="K130" s="35"/>
    </row>
    <row r="131" ht="21" customHeight="1" spans="1:11">
      <c r="A131" s="24">
        <v>35</v>
      </c>
      <c r="B131" s="65"/>
      <c r="C131" s="18" t="s">
        <v>161</v>
      </c>
      <c r="D131" s="12" t="s">
        <v>126</v>
      </c>
      <c r="E131" s="11">
        <v>24928021608</v>
      </c>
      <c r="F131" s="14">
        <v>80</v>
      </c>
      <c r="G131" s="15">
        <v>78.56</v>
      </c>
      <c r="H131" s="16">
        <v>77.3109</v>
      </c>
      <c r="I131" s="72">
        <v>78.3865</v>
      </c>
      <c r="J131" s="34">
        <v>35</v>
      </c>
      <c r="K131" s="35"/>
    </row>
    <row r="132" ht="21" customHeight="1" spans="1:11">
      <c r="A132" s="24">
        <v>36</v>
      </c>
      <c r="B132" s="65"/>
      <c r="C132" s="18" t="s">
        <v>162</v>
      </c>
      <c r="D132" s="12" t="s">
        <v>126</v>
      </c>
      <c r="E132" s="11">
        <v>24928020419</v>
      </c>
      <c r="F132" s="14">
        <v>80.1</v>
      </c>
      <c r="G132" s="15">
        <v>78.2</v>
      </c>
      <c r="H132" s="16">
        <v>76.9566</v>
      </c>
      <c r="I132" s="72">
        <v>78.214</v>
      </c>
      <c r="J132" s="34">
        <v>36</v>
      </c>
      <c r="K132" s="35"/>
    </row>
    <row r="133" ht="21" customHeight="1" spans="1:11">
      <c r="A133" s="24">
        <v>37</v>
      </c>
      <c r="B133" s="65"/>
      <c r="C133" s="18" t="s">
        <v>163</v>
      </c>
      <c r="D133" s="12" t="s">
        <v>126</v>
      </c>
      <c r="E133" s="11">
        <v>24928021414</v>
      </c>
      <c r="F133" s="14">
        <v>80.2</v>
      </c>
      <c r="G133" s="15">
        <v>77.88</v>
      </c>
      <c r="H133" s="16">
        <v>76.6417</v>
      </c>
      <c r="I133" s="72">
        <v>78.065</v>
      </c>
      <c r="J133" s="34">
        <v>37</v>
      </c>
      <c r="K133" s="35"/>
    </row>
    <row r="134" ht="21" customHeight="1" spans="1:11">
      <c r="A134" s="24">
        <v>38</v>
      </c>
      <c r="B134" s="65"/>
      <c r="C134" s="11" t="s">
        <v>164</v>
      </c>
      <c r="D134" s="12" t="s">
        <v>128</v>
      </c>
      <c r="E134" s="11">
        <v>24928020120</v>
      </c>
      <c r="F134" s="14">
        <v>79.9</v>
      </c>
      <c r="G134" s="15">
        <v>72.54</v>
      </c>
      <c r="H134" s="16">
        <v>73.7949</v>
      </c>
      <c r="I134" s="72">
        <v>76.2369</v>
      </c>
      <c r="J134" s="34">
        <v>38</v>
      </c>
      <c r="K134" s="35"/>
    </row>
    <row r="135" ht="21" customHeight="1" spans="1:11">
      <c r="A135" s="24">
        <v>39</v>
      </c>
      <c r="B135" s="65"/>
      <c r="C135" s="18" t="s">
        <v>165</v>
      </c>
      <c r="D135" s="12" t="s">
        <v>126</v>
      </c>
      <c r="E135" s="11">
        <v>24928021222</v>
      </c>
      <c r="F135" s="14">
        <v>81.5</v>
      </c>
      <c r="G135" s="15">
        <v>73.42</v>
      </c>
      <c r="H135" s="16">
        <v>72.2526</v>
      </c>
      <c r="I135" s="72">
        <v>75.9516</v>
      </c>
      <c r="J135" s="34">
        <v>39</v>
      </c>
      <c r="K135" s="35"/>
    </row>
    <row r="136" ht="21" customHeight="1" spans="1:11">
      <c r="A136" s="24">
        <v>40</v>
      </c>
      <c r="B136" s="65"/>
      <c r="C136" s="18" t="s">
        <v>166</v>
      </c>
      <c r="D136" s="12" t="s">
        <v>126</v>
      </c>
      <c r="E136" s="11">
        <v>24928021827</v>
      </c>
      <c r="F136" s="14">
        <v>86.5</v>
      </c>
      <c r="G136" s="15" t="s">
        <v>57</v>
      </c>
      <c r="H136" s="15" t="s">
        <v>57</v>
      </c>
      <c r="I136" s="72">
        <v>34.6</v>
      </c>
      <c r="J136" s="34">
        <v>40</v>
      </c>
      <c r="K136" s="35"/>
    </row>
    <row r="137" ht="21" customHeight="1" spans="1:11">
      <c r="A137" s="24">
        <v>41</v>
      </c>
      <c r="B137" s="65"/>
      <c r="C137" s="18" t="s">
        <v>167</v>
      </c>
      <c r="D137" s="12" t="s">
        <v>128</v>
      </c>
      <c r="E137" s="11">
        <v>24928021415</v>
      </c>
      <c r="F137" s="14">
        <v>81.2</v>
      </c>
      <c r="G137" s="15" t="s">
        <v>57</v>
      </c>
      <c r="H137" s="15" t="s">
        <v>57</v>
      </c>
      <c r="I137" s="72">
        <v>32.48</v>
      </c>
      <c r="J137" s="34">
        <v>41</v>
      </c>
      <c r="K137" s="35"/>
    </row>
    <row r="138" ht="21" customHeight="1" spans="1:11">
      <c r="A138" s="24" t="s">
        <v>58</v>
      </c>
      <c r="B138" s="24"/>
      <c r="C138" s="24"/>
      <c r="D138" s="24"/>
      <c r="E138" s="24"/>
      <c r="F138" s="24"/>
      <c r="G138" s="24"/>
      <c r="H138" s="24"/>
      <c r="I138" s="74"/>
      <c r="J138" s="24"/>
      <c r="K138" s="24"/>
    </row>
    <row r="139" ht="21" customHeight="1" spans="1:11">
      <c r="A139" s="24" t="s">
        <v>168</v>
      </c>
      <c r="B139" s="24"/>
      <c r="C139" s="25" t="s">
        <v>169</v>
      </c>
      <c r="D139" s="25"/>
      <c r="E139" s="25"/>
      <c r="F139" s="25" t="s">
        <v>170</v>
      </c>
      <c r="G139" s="25"/>
      <c r="H139" s="25"/>
      <c r="I139" s="26" t="s">
        <v>171</v>
      </c>
      <c r="J139" s="41"/>
      <c r="K139" s="42"/>
    </row>
    <row r="140" ht="21" customHeight="1" spans="1:11">
      <c r="A140" s="24" t="s">
        <v>172</v>
      </c>
      <c r="B140" s="24"/>
      <c r="C140" s="25" t="s">
        <v>173</v>
      </c>
      <c r="D140" s="25"/>
      <c r="E140" s="25"/>
      <c r="F140" s="25" t="s">
        <v>61</v>
      </c>
      <c r="G140" s="25"/>
      <c r="H140" s="25"/>
      <c r="I140" s="75" t="s">
        <v>174</v>
      </c>
      <c r="J140" s="44"/>
      <c r="K140" s="45"/>
    </row>
    <row r="141" ht="21" customHeight="1" spans="1:11">
      <c r="A141" s="26" t="s">
        <v>66</v>
      </c>
      <c r="B141" s="27"/>
      <c r="C141" s="25" t="s">
        <v>175</v>
      </c>
      <c r="D141" s="25"/>
      <c r="E141" s="25"/>
      <c r="F141" s="28" t="s">
        <v>176</v>
      </c>
      <c r="G141" s="29"/>
      <c r="H141" s="30"/>
      <c r="I141" s="75" t="s">
        <v>177</v>
      </c>
      <c r="J141" s="44"/>
      <c r="K141" s="45"/>
    </row>
    <row r="142" ht="21" customHeight="1" spans="1:11">
      <c r="A142" s="67" t="s">
        <v>178</v>
      </c>
      <c r="B142" s="68"/>
      <c r="C142" s="68"/>
      <c r="D142" s="68"/>
      <c r="E142" s="68"/>
      <c r="F142" s="68"/>
      <c r="G142" s="68"/>
      <c r="H142" s="68"/>
      <c r="I142" s="76"/>
      <c r="J142" s="68"/>
      <c r="K142" s="77"/>
    </row>
    <row r="143" ht="21" customHeight="1" spans="1:11">
      <c r="A143" s="67" t="s">
        <v>179</v>
      </c>
      <c r="B143" s="68"/>
      <c r="C143" s="68"/>
      <c r="D143" s="68"/>
      <c r="E143" s="68"/>
      <c r="F143" s="68"/>
      <c r="G143" s="68"/>
      <c r="H143" s="68"/>
      <c r="I143" s="76"/>
      <c r="J143" s="68"/>
      <c r="K143" s="77"/>
    </row>
    <row r="144" ht="27.75" customHeight="1" spans="1:11">
      <c r="A144" s="60" t="s">
        <v>2</v>
      </c>
      <c r="B144" s="60" t="s">
        <v>3</v>
      </c>
      <c r="C144" s="61" t="s">
        <v>4</v>
      </c>
      <c r="D144" s="61" t="s">
        <v>5</v>
      </c>
      <c r="E144" s="61" t="s">
        <v>6</v>
      </c>
      <c r="F144" s="62" t="s">
        <v>7</v>
      </c>
      <c r="G144" s="62" t="s">
        <v>8</v>
      </c>
      <c r="H144" s="62"/>
      <c r="I144" s="70" t="s">
        <v>9</v>
      </c>
      <c r="J144" s="71" t="s">
        <v>10</v>
      </c>
      <c r="K144" s="71" t="s">
        <v>11</v>
      </c>
    </row>
    <row r="145" ht="27.75" customHeight="1" spans="1:11">
      <c r="A145" s="60"/>
      <c r="B145" s="60"/>
      <c r="C145" s="61"/>
      <c r="D145" s="61"/>
      <c r="E145" s="61"/>
      <c r="F145" s="62"/>
      <c r="G145" s="7" t="s">
        <v>12</v>
      </c>
      <c r="H145" s="63" t="s">
        <v>13</v>
      </c>
      <c r="I145" s="70"/>
      <c r="J145" s="71"/>
      <c r="K145" s="71"/>
    </row>
    <row r="146" ht="18" customHeight="1" spans="1:11">
      <c r="A146" s="24">
        <v>1</v>
      </c>
      <c r="B146" s="64" t="s">
        <v>180</v>
      </c>
      <c r="C146" s="11" t="s">
        <v>181</v>
      </c>
      <c r="D146" s="12" t="s">
        <v>182</v>
      </c>
      <c r="E146" s="11">
        <v>24928022805</v>
      </c>
      <c r="F146" s="14">
        <v>77.9</v>
      </c>
      <c r="G146" s="15">
        <v>80.38</v>
      </c>
      <c r="H146" s="16">
        <v>80.8221</v>
      </c>
      <c r="I146" s="72">
        <v>79.6533</v>
      </c>
      <c r="J146" s="34">
        <v>1</v>
      </c>
      <c r="K146" s="35" t="s">
        <v>17</v>
      </c>
    </row>
    <row r="147" ht="18" customHeight="1" spans="1:11">
      <c r="A147" s="24">
        <v>2</v>
      </c>
      <c r="B147" s="65"/>
      <c r="C147" s="11" t="s">
        <v>183</v>
      </c>
      <c r="D147" s="12" t="s">
        <v>184</v>
      </c>
      <c r="E147" s="11">
        <v>24928022624</v>
      </c>
      <c r="F147" s="14">
        <v>80.7</v>
      </c>
      <c r="G147" s="15">
        <v>78.96</v>
      </c>
      <c r="H147" s="16">
        <v>78.5336</v>
      </c>
      <c r="I147" s="72">
        <v>79.4002</v>
      </c>
      <c r="J147" s="34">
        <v>2</v>
      </c>
      <c r="K147" s="35" t="s">
        <v>17</v>
      </c>
    </row>
    <row r="148" ht="18" customHeight="1" spans="1:11">
      <c r="A148" s="24">
        <v>3</v>
      </c>
      <c r="B148" s="65"/>
      <c r="C148" s="11" t="s">
        <v>185</v>
      </c>
      <c r="D148" s="12" t="s">
        <v>184</v>
      </c>
      <c r="E148" s="11">
        <v>24928022718</v>
      </c>
      <c r="F148" s="14">
        <v>75.3</v>
      </c>
      <c r="G148" s="15">
        <v>81.08</v>
      </c>
      <c r="H148" s="16">
        <v>80.6422</v>
      </c>
      <c r="I148" s="72">
        <v>78.5053</v>
      </c>
      <c r="J148" s="34">
        <v>3</v>
      </c>
      <c r="K148" s="35" t="s">
        <v>17</v>
      </c>
    </row>
    <row r="149" ht="18" customHeight="1" spans="1:11">
      <c r="A149" s="24">
        <v>4</v>
      </c>
      <c r="B149" s="65"/>
      <c r="C149" s="11" t="s">
        <v>186</v>
      </c>
      <c r="D149" s="12" t="s">
        <v>182</v>
      </c>
      <c r="E149" s="11">
        <v>24928022625</v>
      </c>
      <c r="F149" s="14">
        <v>77.5</v>
      </c>
      <c r="G149" s="15">
        <v>76.1</v>
      </c>
      <c r="H149" s="16">
        <v>76.5186</v>
      </c>
      <c r="I149" s="72">
        <v>76.9112</v>
      </c>
      <c r="J149" s="34">
        <v>4</v>
      </c>
      <c r="K149" s="35" t="s">
        <v>17</v>
      </c>
    </row>
    <row r="150" ht="18" customHeight="1" spans="1:11">
      <c r="A150" s="24">
        <v>5</v>
      </c>
      <c r="B150" s="65"/>
      <c r="C150" s="11" t="s">
        <v>187</v>
      </c>
      <c r="D150" s="12" t="s">
        <v>184</v>
      </c>
      <c r="E150" s="11">
        <v>24928022623</v>
      </c>
      <c r="F150" s="14">
        <v>69.1</v>
      </c>
      <c r="G150" s="15">
        <v>82.36</v>
      </c>
      <c r="H150" s="16">
        <v>81.9153</v>
      </c>
      <c r="I150" s="72">
        <v>76.7892</v>
      </c>
      <c r="J150" s="34">
        <v>5</v>
      </c>
      <c r="K150" s="35" t="s">
        <v>17</v>
      </c>
    </row>
    <row r="151" ht="18" customHeight="1" spans="1:11">
      <c r="A151" s="24">
        <v>6</v>
      </c>
      <c r="B151" s="65"/>
      <c r="C151" s="11" t="s">
        <v>188</v>
      </c>
      <c r="D151" s="12" t="s">
        <v>184</v>
      </c>
      <c r="E151" s="11">
        <v>24928022629</v>
      </c>
      <c r="F151" s="14">
        <v>72.1</v>
      </c>
      <c r="G151" s="15">
        <v>78.48</v>
      </c>
      <c r="H151" s="16">
        <v>78.0562</v>
      </c>
      <c r="I151" s="72">
        <v>75.6737</v>
      </c>
      <c r="J151" s="34">
        <v>6</v>
      </c>
      <c r="K151" s="35" t="s">
        <v>17</v>
      </c>
    </row>
    <row r="152" ht="18" customHeight="1" spans="1:11">
      <c r="A152" s="24">
        <v>7</v>
      </c>
      <c r="B152" s="65"/>
      <c r="C152" s="11" t="s">
        <v>189</v>
      </c>
      <c r="D152" s="12" t="s">
        <v>182</v>
      </c>
      <c r="E152" s="11">
        <v>24928022726</v>
      </c>
      <c r="F152" s="14">
        <v>73.8</v>
      </c>
      <c r="G152" s="15">
        <v>76.44</v>
      </c>
      <c r="H152" s="16">
        <v>76.8604</v>
      </c>
      <c r="I152" s="72">
        <v>75.6362</v>
      </c>
      <c r="J152" s="34">
        <v>7</v>
      </c>
      <c r="K152" s="35" t="s">
        <v>17</v>
      </c>
    </row>
    <row r="153" ht="18" customHeight="1" spans="1:11">
      <c r="A153" s="24">
        <v>8</v>
      </c>
      <c r="B153" s="65"/>
      <c r="C153" s="11" t="s">
        <v>190</v>
      </c>
      <c r="D153" s="12" t="s">
        <v>182</v>
      </c>
      <c r="E153" s="11">
        <v>24928022711</v>
      </c>
      <c r="F153" s="14">
        <v>68.6</v>
      </c>
      <c r="G153" s="15">
        <v>79.7</v>
      </c>
      <c r="H153" s="16">
        <v>80.1384</v>
      </c>
      <c r="I153" s="72">
        <v>75.523</v>
      </c>
      <c r="J153" s="34">
        <v>8</v>
      </c>
      <c r="K153" s="35" t="s">
        <v>17</v>
      </c>
    </row>
    <row r="154" ht="18" customHeight="1" spans="1:11">
      <c r="A154" s="24">
        <v>9</v>
      </c>
      <c r="B154" s="65"/>
      <c r="C154" s="11" t="s">
        <v>191</v>
      </c>
      <c r="D154" s="12" t="s">
        <v>184</v>
      </c>
      <c r="E154" s="11">
        <v>24928022730</v>
      </c>
      <c r="F154" s="14">
        <v>74.4</v>
      </c>
      <c r="G154" s="15">
        <v>76.42</v>
      </c>
      <c r="H154" s="16">
        <v>76.0073</v>
      </c>
      <c r="I154" s="72">
        <v>75.3644</v>
      </c>
      <c r="J154" s="34">
        <v>9</v>
      </c>
      <c r="K154" s="35" t="s">
        <v>17</v>
      </c>
    </row>
    <row r="155" ht="18" customHeight="1" spans="1:11">
      <c r="A155" s="24">
        <v>10</v>
      </c>
      <c r="B155" s="65"/>
      <c r="C155" s="11" t="s">
        <v>192</v>
      </c>
      <c r="D155" s="12" t="s">
        <v>182</v>
      </c>
      <c r="E155" s="11">
        <v>24928022709</v>
      </c>
      <c r="F155" s="14">
        <v>71.6</v>
      </c>
      <c r="G155" s="15">
        <v>76.68</v>
      </c>
      <c r="H155" s="16">
        <v>77.1017</v>
      </c>
      <c r="I155" s="72">
        <v>74.901</v>
      </c>
      <c r="J155" s="34">
        <v>10</v>
      </c>
      <c r="K155" s="35" t="s">
        <v>17</v>
      </c>
    </row>
    <row r="156" ht="18" customHeight="1" spans="1:11">
      <c r="A156" s="24">
        <v>11</v>
      </c>
      <c r="B156" s="65"/>
      <c r="C156" s="11" t="s">
        <v>193</v>
      </c>
      <c r="D156" s="12" t="s">
        <v>184</v>
      </c>
      <c r="E156" s="11">
        <v>24928022714</v>
      </c>
      <c r="F156" s="14">
        <v>71.8</v>
      </c>
      <c r="G156" s="15">
        <v>77.38</v>
      </c>
      <c r="H156" s="16">
        <v>76.9621</v>
      </c>
      <c r="I156" s="72">
        <v>74.8973</v>
      </c>
      <c r="J156" s="34">
        <v>11</v>
      </c>
      <c r="K156" s="35" t="s">
        <v>17</v>
      </c>
    </row>
    <row r="157" ht="18" customHeight="1" spans="1:11">
      <c r="A157" s="24">
        <v>12</v>
      </c>
      <c r="B157" s="65"/>
      <c r="C157" s="11" t="s">
        <v>194</v>
      </c>
      <c r="D157" s="12" t="s">
        <v>184</v>
      </c>
      <c r="E157" s="11">
        <v>24928022717</v>
      </c>
      <c r="F157" s="14">
        <v>71.3</v>
      </c>
      <c r="G157" s="15">
        <v>77.64</v>
      </c>
      <c r="H157" s="16">
        <v>77.2207</v>
      </c>
      <c r="I157" s="72">
        <v>74.8524</v>
      </c>
      <c r="J157" s="34">
        <v>12</v>
      </c>
      <c r="K157" s="35" t="s">
        <v>17</v>
      </c>
    </row>
    <row r="158" ht="18" customHeight="1" spans="1:11">
      <c r="A158" s="24">
        <v>13</v>
      </c>
      <c r="B158" s="65"/>
      <c r="C158" s="11" t="s">
        <v>195</v>
      </c>
      <c r="D158" s="47" t="s">
        <v>182</v>
      </c>
      <c r="E158" s="11">
        <v>24928022802</v>
      </c>
      <c r="F158" s="14">
        <v>70.8</v>
      </c>
      <c r="G158" s="15">
        <v>76.96</v>
      </c>
      <c r="H158" s="16">
        <v>77.3833</v>
      </c>
      <c r="I158" s="72">
        <v>74.75</v>
      </c>
      <c r="J158" s="34">
        <v>13</v>
      </c>
      <c r="K158" s="35" t="s">
        <v>17</v>
      </c>
    </row>
    <row r="159" ht="18" customHeight="1" spans="1:11">
      <c r="A159" s="24">
        <v>14</v>
      </c>
      <c r="B159" s="65"/>
      <c r="C159" s="11" t="s">
        <v>196</v>
      </c>
      <c r="D159" s="47" t="s">
        <v>182</v>
      </c>
      <c r="E159" s="11">
        <v>24928022628</v>
      </c>
      <c r="F159" s="14">
        <v>69.6</v>
      </c>
      <c r="G159" s="15">
        <v>77.72</v>
      </c>
      <c r="H159" s="16">
        <v>78.1475</v>
      </c>
      <c r="I159" s="72">
        <v>74.7285</v>
      </c>
      <c r="J159" s="34">
        <v>14</v>
      </c>
      <c r="K159" s="35" t="s">
        <v>17</v>
      </c>
    </row>
    <row r="160" ht="18" customHeight="1" spans="1:11">
      <c r="A160" s="24">
        <v>15</v>
      </c>
      <c r="B160" s="65"/>
      <c r="C160" s="11" t="s">
        <v>197</v>
      </c>
      <c r="D160" s="12" t="s">
        <v>182</v>
      </c>
      <c r="E160" s="11">
        <v>24928022702</v>
      </c>
      <c r="F160" s="14">
        <v>73</v>
      </c>
      <c r="G160" s="15">
        <v>75.4</v>
      </c>
      <c r="H160" s="16">
        <v>75.8147</v>
      </c>
      <c r="I160" s="72">
        <v>74.6888</v>
      </c>
      <c r="J160" s="34">
        <v>15</v>
      </c>
      <c r="K160" s="35" t="s">
        <v>17</v>
      </c>
    </row>
    <row r="161" ht="18" customHeight="1" spans="1:11">
      <c r="A161" s="24">
        <v>16</v>
      </c>
      <c r="B161" s="65"/>
      <c r="C161" s="11" t="s">
        <v>198</v>
      </c>
      <c r="D161" s="47" t="s">
        <v>182</v>
      </c>
      <c r="E161" s="11">
        <v>24928022622</v>
      </c>
      <c r="F161" s="14">
        <v>71.5</v>
      </c>
      <c r="G161" s="15">
        <v>75.78</v>
      </c>
      <c r="H161" s="16">
        <v>76.1968</v>
      </c>
      <c r="I161" s="72">
        <v>74.3181</v>
      </c>
      <c r="J161" s="34">
        <v>16</v>
      </c>
      <c r="K161" s="35" t="s">
        <v>17</v>
      </c>
    </row>
    <row r="162" ht="18" customHeight="1" spans="1:11">
      <c r="A162" s="24">
        <v>17</v>
      </c>
      <c r="B162" s="65"/>
      <c r="C162" s="11" t="s">
        <v>199</v>
      </c>
      <c r="D162" s="12" t="s">
        <v>184</v>
      </c>
      <c r="E162" s="11">
        <v>24928022728</v>
      </c>
      <c r="F162" s="14">
        <v>69.3</v>
      </c>
      <c r="G162" s="15">
        <v>78.02</v>
      </c>
      <c r="H162" s="16">
        <v>77.5987</v>
      </c>
      <c r="I162" s="72">
        <v>74.2792</v>
      </c>
      <c r="J162" s="34">
        <v>17</v>
      </c>
      <c r="K162" s="35" t="s">
        <v>17</v>
      </c>
    </row>
    <row r="163" ht="18" customHeight="1" spans="1:11">
      <c r="A163" s="24">
        <v>18</v>
      </c>
      <c r="B163" s="65"/>
      <c r="C163" s="11" t="s">
        <v>200</v>
      </c>
      <c r="D163" s="12" t="s">
        <v>184</v>
      </c>
      <c r="E163" s="13">
        <v>24928022817</v>
      </c>
      <c r="F163" s="14">
        <v>71</v>
      </c>
      <c r="G163" s="15">
        <v>76.72</v>
      </c>
      <c r="H163" s="16">
        <v>76.3057</v>
      </c>
      <c r="I163" s="72">
        <v>74.1834</v>
      </c>
      <c r="J163" s="34">
        <v>18</v>
      </c>
      <c r="K163" s="35" t="s">
        <v>17</v>
      </c>
    </row>
    <row r="164" ht="18" customHeight="1" spans="1:11">
      <c r="A164" s="24">
        <v>19</v>
      </c>
      <c r="B164" s="65"/>
      <c r="C164" s="11" t="s">
        <v>201</v>
      </c>
      <c r="D164" s="12" t="s">
        <v>184</v>
      </c>
      <c r="E164" s="11">
        <v>24928022729</v>
      </c>
      <c r="F164" s="14">
        <v>67.5</v>
      </c>
      <c r="G164" s="15">
        <v>78.06</v>
      </c>
      <c r="H164" s="16">
        <v>77.6385</v>
      </c>
      <c r="I164" s="72">
        <v>73.5831</v>
      </c>
      <c r="J164" s="34">
        <v>19</v>
      </c>
      <c r="K164" s="35" t="s">
        <v>17</v>
      </c>
    </row>
    <row r="165" ht="18" customHeight="1" spans="1:11">
      <c r="A165" s="24">
        <v>20</v>
      </c>
      <c r="B165" s="65"/>
      <c r="C165" s="11" t="s">
        <v>202</v>
      </c>
      <c r="D165" s="12" t="s">
        <v>184</v>
      </c>
      <c r="E165" s="11">
        <v>24928022706</v>
      </c>
      <c r="F165" s="14">
        <v>65.9</v>
      </c>
      <c r="G165" s="15">
        <v>77.74</v>
      </c>
      <c r="H165" s="16">
        <v>77.3202</v>
      </c>
      <c r="I165" s="72">
        <v>72.7521</v>
      </c>
      <c r="J165" s="34">
        <v>20</v>
      </c>
      <c r="K165" s="35" t="s">
        <v>17</v>
      </c>
    </row>
    <row r="166" ht="18" customHeight="1" spans="1:11">
      <c r="A166" s="24">
        <v>21</v>
      </c>
      <c r="B166" s="65"/>
      <c r="C166" s="11" t="s">
        <v>203</v>
      </c>
      <c r="D166" s="12" t="s">
        <v>184</v>
      </c>
      <c r="E166" s="11">
        <v>24928022722</v>
      </c>
      <c r="F166" s="14">
        <v>67.1</v>
      </c>
      <c r="G166" s="15">
        <v>76.72</v>
      </c>
      <c r="H166" s="16">
        <v>76.3057</v>
      </c>
      <c r="I166" s="72">
        <v>72.6234</v>
      </c>
      <c r="J166" s="34">
        <v>21</v>
      </c>
      <c r="K166" s="35" t="s">
        <v>17</v>
      </c>
    </row>
    <row r="167" ht="18" customHeight="1" spans="1:11">
      <c r="A167" s="24">
        <v>22</v>
      </c>
      <c r="B167" s="65"/>
      <c r="C167" s="11" t="s">
        <v>204</v>
      </c>
      <c r="D167" s="12" t="s">
        <v>182</v>
      </c>
      <c r="E167" s="11">
        <v>24928022801</v>
      </c>
      <c r="F167" s="14">
        <v>68.4</v>
      </c>
      <c r="G167" s="15">
        <v>74.72</v>
      </c>
      <c r="H167" s="16">
        <v>75.131</v>
      </c>
      <c r="I167" s="72">
        <v>72.4386</v>
      </c>
      <c r="J167" s="34">
        <v>22</v>
      </c>
      <c r="K167" s="35"/>
    </row>
    <row r="168" ht="18" customHeight="1" spans="1:11">
      <c r="A168" s="24">
        <v>23</v>
      </c>
      <c r="B168" s="65"/>
      <c r="C168" s="11" t="s">
        <v>205</v>
      </c>
      <c r="D168" s="12" t="s">
        <v>182</v>
      </c>
      <c r="E168" s="11">
        <v>24928022806</v>
      </c>
      <c r="F168" s="14">
        <v>67.5</v>
      </c>
      <c r="G168" s="15">
        <v>74.84</v>
      </c>
      <c r="H168" s="16">
        <v>75.2516</v>
      </c>
      <c r="I168" s="72">
        <v>72.151</v>
      </c>
      <c r="J168" s="34">
        <v>23</v>
      </c>
      <c r="K168" s="35"/>
    </row>
    <row r="169" ht="18" customHeight="1" spans="1:11">
      <c r="A169" s="24">
        <v>24</v>
      </c>
      <c r="B169" s="65"/>
      <c r="C169" s="11" t="s">
        <v>206</v>
      </c>
      <c r="D169" s="12" t="s">
        <v>182</v>
      </c>
      <c r="E169" s="11">
        <v>24928022704</v>
      </c>
      <c r="F169" s="14">
        <v>66</v>
      </c>
      <c r="G169" s="15">
        <v>75.22</v>
      </c>
      <c r="H169" s="16">
        <v>75.6337</v>
      </c>
      <c r="I169" s="72">
        <v>71.7802</v>
      </c>
      <c r="J169" s="34">
        <v>24</v>
      </c>
      <c r="K169" s="35"/>
    </row>
    <row r="170" ht="18" customHeight="1" spans="1:11">
      <c r="A170" s="24">
        <v>25</v>
      </c>
      <c r="B170" s="65"/>
      <c r="C170" s="11" t="s">
        <v>207</v>
      </c>
      <c r="D170" s="12" t="s">
        <v>182</v>
      </c>
      <c r="E170" s="13">
        <v>24928022813</v>
      </c>
      <c r="F170" s="14">
        <v>67.4</v>
      </c>
      <c r="G170" s="15">
        <v>74.22</v>
      </c>
      <c r="H170" s="16">
        <v>74.6282</v>
      </c>
      <c r="I170" s="72">
        <v>71.7369</v>
      </c>
      <c r="J170" s="34">
        <v>25</v>
      </c>
      <c r="K170" s="35"/>
    </row>
    <row r="171" ht="18" customHeight="1" spans="1:11">
      <c r="A171" s="24">
        <v>26</v>
      </c>
      <c r="B171" s="65"/>
      <c r="C171" s="11" t="s">
        <v>208</v>
      </c>
      <c r="D171" s="12" t="s">
        <v>182</v>
      </c>
      <c r="E171" s="11">
        <v>24928022708</v>
      </c>
      <c r="F171" s="14">
        <v>66.2</v>
      </c>
      <c r="G171" s="15">
        <v>71.88</v>
      </c>
      <c r="H171" s="16">
        <v>72.2753</v>
      </c>
      <c r="I171" s="72">
        <v>69.8452</v>
      </c>
      <c r="J171" s="34">
        <v>26</v>
      </c>
      <c r="K171" s="35"/>
    </row>
    <row r="172" ht="18" customHeight="1" spans="1:11">
      <c r="A172" s="24">
        <v>27</v>
      </c>
      <c r="B172" s="65"/>
      <c r="C172" s="11" t="s">
        <v>209</v>
      </c>
      <c r="D172" s="12" t="s">
        <v>184</v>
      </c>
      <c r="E172" s="11">
        <v>24928022705</v>
      </c>
      <c r="F172" s="14">
        <v>66.6</v>
      </c>
      <c r="G172" s="15">
        <v>72.16</v>
      </c>
      <c r="H172" s="16">
        <v>71.7703</v>
      </c>
      <c r="I172" s="72">
        <v>69.7022</v>
      </c>
      <c r="J172" s="34">
        <v>27</v>
      </c>
      <c r="K172" s="35"/>
    </row>
    <row r="173" ht="18" customHeight="1" spans="1:11">
      <c r="A173" s="24">
        <v>28</v>
      </c>
      <c r="B173" s="65"/>
      <c r="C173" s="11" t="s">
        <v>210</v>
      </c>
      <c r="D173" s="12" t="s">
        <v>184</v>
      </c>
      <c r="E173" s="11">
        <v>24928022721</v>
      </c>
      <c r="F173" s="14">
        <v>68</v>
      </c>
      <c r="G173" s="15">
        <v>65.94</v>
      </c>
      <c r="H173" s="16">
        <v>65.5839</v>
      </c>
      <c r="I173" s="72">
        <v>66.5503</v>
      </c>
      <c r="J173" s="34">
        <v>28</v>
      </c>
      <c r="K173" s="35"/>
    </row>
    <row r="174" ht="18" customHeight="1" spans="1:11">
      <c r="A174" s="24" t="s">
        <v>58</v>
      </c>
      <c r="B174" s="24"/>
      <c r="C174" s="24"/>
      <c r="D174" s="24"/>
      <c r="E174" s="24"/>
      <c r="F174" s="24"/>
      <c r="G174" s="24"/>
      <c r="H174" s="24"/>
      <c r="I174" s="74"/>
      <c r="J174" s="24"/>
      <c r="K174" s="24"/>
    </row>
    <row r="175" ht="18" customHeight="1" spans="1:11">
      <c r="A175" s="24" t="s">
        <v>211</v>
      </c>
      <c r="B175" s="24"/>
      <c r="C175" s="25" t="s">
        <v>212</v>
      </c>
      <c r="D175" s="25"/>
      <c r="E175" s="25"/>
      <c r="F175" s="25" t="s">
        <v>213</v>
      </c>
      <c r="G175" s="25"/>
      <c r="H175" s="25"/>
      <c r="I175" s="26" t="s">
        <v>214</v>
      </c>
      <c r="J175" s="41"/>
      <c r="K175" s="42"/>
    </row>
    <row r="176" ht="18" customHeight="1" spans="1:11">
      <c r="A176" s="24" t="s">
        <v>215</v>
      </c>
      <c r="B176" s="24"/>
      <c r="C176" s="25" t="s">
        <v>216</v>
      </c>
      <c r="D176" s="25"/>
      <c r="E176" s="25"/>
      <c r="F176" s="25" t="s">
        <v>213</v>
      </c>
      <c r="G176" s="25"/>
      <c r="H176" s="25"/>
      <c r="I176" s="75" t="s">
        <v>217</v>
      </c>
      <c r="J176" s="44"/>
      <c r="K176" s="45"/>
    </row>
    <row r="177" ht="18" customHeight="1" spans="1:11">
      <c r="A177" s="26" t="s">
        <v>66</v>
      </c>
      <c r="B177" s="27"/>
      <c r="C177" s="25" t="s">
        <v>218</v>
      </c>
      <c r="D177" s="25"/>
      <c r="E177" s="25"/>
      <c r="F177" s="28" t="s">
        <v>219</v>
      </c>
      <c r="G177" s="29"/>
      <c r="H177" s="30"/>
      <c r="I177" s="75" t="s">
        <v>220</v>
      </c>
      <c r="J177" s="44"/>
      <c r="K177" s="45"/>
    </row>
    <row r="178" ht="18" customHeight="1" spans="1:11">
      <c r="A178" s="67" t="s">
        <v>221</v>
      </c>
      <c r="B178" s="68"/>
      <c r="C178" s="68"/>
      <c r="D178" s="68"/>
      <c r="E178" s="68"/>
      <c r="F178" s="68"/>
      <c r="G178" s="68"/>
      <c r="H178" s="68"/>
      <c r="I178" s="76"/>
      <c r="J178" s="68"/>
      <c r="K178" s="77"/>
    </row>
    <row r="179" ht="18" customHeight="1" spans="1:11">
      <c r="A179" s="67" t="s">
        <v>222</v>
      </c>
      <c r="B179" s="68"/>
      <c r="C179" s="68"/>
      <c r="D179" s="68"/>
      <c r="E179" s="68"/>
      <c r="F179" s="68"/>
      <c r="G179" s="68"/>
      <c r="H179" s="68"/>
      <c r="I179" s="76"/>
      <c r="J179" s="68"/>
      <c r="K179" s="77"/>
    </row>
    <row r="180" ht="114" customHeight="1" spans="1:11">
      <c r="A180" s="78" t="s">
        <v>223</v>
      </c>
      <c r="B180" s="78"/>
      <c r="C180" s="78"/>
      <c r="D180" s="78"/>
      <c r="E180" s="78"/>
      <c r="F180" s="78"/>
      <c r="G180" s="78"/>
      <c r="H180" s="78"/>
      <c r="I180" s="79"/>
      <c r="J180" s="78"/>
      <c r="K180" s="78"/>
    </row>
  </sheetData>
  <sortState ref="C142:I169">
    <sortCondition ref="I142:I169" descending="1"/>
  </sortState>
  <mergeCells count="107">
    <mergeCell ref="A1:B1"/>
    <mergeCell ref="A2:K2"/>
    <mergeCell ref="G3:H3"/>
    <mergeCell ref="A44:K44"/>
    <mergeCell ref="A45:B45"/>
    <mergeCell ref="C45:E45"/>
    <mergeCell ref="F45:H45"/>
    <mergeCell ref="I45:K45"/>
    <mergeCell ref="A46:B46"/>
    <mergeCell ref="C46:E46"/>
    <mergeCell ref="F46:H46"/>
    <mergeCell ref="I46:K46"/>
    <mergeCell ref="A47:B47"/>
    <mergeCell ref="C47:E47"/>
    <mergeCell ref="F47:H47"/>
    <mergeCell ref="I47:K47"/>
    <mergeCell ref="A48:K48"/>
    <mergeCell ref="A49:K49"/>
    <mergeCell ref="G50:H50"/>
    <mergeCell ref="A89:K89"/>
    <mergeCell ref="A90:B90"/>
    <mergeCell ref="C90:E90"/>
    <mergeCell ref="F90:H90"/>
    <mergeCell ref="I90:K90"/>
    <mergeCell ref="A91:B91"/>
    <mergeCell ref="C91:E91"/>
    <mergeCell ref="F91:H91"/>
    <mergeCell ref="I91:K91"/>
    <mergeCell ref="A92:B92"/>
    <mergeCell ref="C92:E92"/>
    <mergeCell ref="F92:H92"/>
    <mergeCell ref="I92:K92"/>
    <mergeCell ref="A93:K93"/>
    <mergeCell ref="A94:K94"/>
    <mergeCell ref="G95:H95"/>
    <mergeCell ref="A138:K138"/>
    <mergeCell ref="A139:B139"/>
    <mergeCell ref="C139:E139"/>
    <mergeCell ref="F139:H139"/>
    <mergeCell ref="I139:K139"/>
    <mergeCell ref="A140:B140"/>
    <mergeCell ref="C140:E140"/>
    <mergeCell ref="F140:H140"/>
    <mergeCell ref="I140:K140"/>
    <mergeCell ref="A141:B141"/>
    <mergeCell ref="C141:E141"/>
    <mergeCell ref="F141:H141"/>
    <mergeCell ref="I141:K141"/>
    <mergeCell ref="A142:K142"/>
    <mergeCell ref="A143:K143"/>
    <mergeCell ref="G144:H144"/>
    <mergeCell ref="A174:K174"/>
    <mergeCell ref="A175:B175"/>
    <mergeCell ref="C175:E175"/>
    <mergeCell ref="F175:H175"/>
    <mergeCell ref="I175:K175"/>
    <mergeCell ref="A176:B176"/>
    <mergeCell ref="C176:E176"/>
    <mergeCell ref="F176:H176"/>
    <mergeCell ref="I176:K176"/>
    <mergeCell ref="A177:B177"/>
    <mergeCell ref="C177:E177"/>
    <mergeCell ref="F177:H177"/>
    <mergeCell ref="I177:K177"/>
    <mergeCell ref="A178:K178"/>
    <mergeCell ref="A179:K179"/>
    <mergeCell ref="A180:K180"/>
    <mergeCell ref="A3:A4"/>
    <mergeCell ref="A50:A51"/>
    <mergeCell ref="A95:A96"/>
    <mergeCell ref="A144:A145"/>
    <mergeCell ref="B3:B4"/>
    <mergeCell ref="B5:B43"/>
    <mergeCell ref="B50:B51"/>
    <mergeCell ref="B52:B88"/>
    <mergeCell ref="B95:B96"/>
    <mergeCell ref="B97:B137"/>
    <mergeCell ref="B144:B145"/>
    <mergeCell ref="B146:B173"/>
    <mergeCell ref="C3:C4"/>
    <mergeCell ref="C50:C51"/>
    <mergeCell ref="C95:C96"/>
    <mergeCell ref="C144:C145"/>
    <mergeCell ref="D3:D4"/>
    <mergeCell ref="D50:D51"/>
    <mergeCell ref="D95:D96"/>
    <mergeCell ref="D144:D145"/>
    <mergeCell ref="E3:E4"/>
    <mergeCell ref="E50:E51"/>
    <mergeCell ref="E95:E96"/>
    <mergeCell ref="E144:E145"/>
    <mergeCell ref="F3:F4"/>
    <mergeCell ref="F50:F51"/>
    <mergeCell ref="F95:F96"/>
    <mergeCell ref="F144:F145"/>
    <mergeCell ref="I3:I4"/>
    <mergeCell ref="I50:I51"/>
    <mergeCell ref="I95:I96"/>
    <mergeCell ref="I144:I145"/>
    <mergeCell ref="J3:J4"/>
    <mergeCell ref="J50:J51"/>
    <mergeCell ref="J95:J96"/>
    <mergeCell ref="J144:J145"/>
    <mergeCell ref="K3:K4"/>
    <mergeCell ref="K50:K51"/>
    <mergeCell ref="K95:K96"/>
    <mergeCell ref="K144:K1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4"/>
  <sheetViews>
    <sheetView topLeftCell="A110" workbookViewId="0">
      <selection activeCell="K110" sqref="A$1:K$1048576"/>
    </sheetView>
  </sheetViews>
  <sheetFormatPr defaultColWidth="8.89166666666667" defaultRowHeight="13.5"/>
  <cols>
    <col min="1" max="1" width="5" style="2" customWidth="1"/>
    <col min="2" max="2" width="10.3833333333333" style="2" customWidth="1"/>
    <col min="3" max="3" width="8.38333333333333" style="2" customWidth="1"/>
    <col min="4" max="4" width="6.13333333333333" style="2" customWidth="1"/>
    <col min="5" max="5" width="12.5" style="2" customWidth="1"/>
    <col min="6" max="7" width="8.775" style="2" customWidth="1"/>
    <col min="8" max="8" width="10" style="2" customWidth="1"/>
    <col min="9" max="9" width="9.13333333333333" style="2" customWidth="1"/>
    <col min="10" max="10" width="5.88333333333333" style="2" customWidth="1"/>
    <col min="11" max="11" width="13.75" style="2" customWidth="1"/>
    <col min="12" max="12" width="27.8833333333333" style="1" customWidth="1"/>
    <col min="13" max="13" width="10.6666666666667" style="1" customWidth="1"/>
    <col min="14" max="14" width="11.5" style="1"/>
    <col min="15" max="16384" width="8.89166666666667" style="1"/>
  </cols>
  <sheetData>
    <row r="1" ht="21" customHeight="1" spans="1:2">
      <c r="A1" s="3" t="s">
        <v>0</v>
      </c>
      <c r="B1" s="3"/>
    </row>
    <row r="2" s="1" customFormat="1" ht="19" customHeight="1" spans="1:11">
      <c r="A2" s="4" t="s">
        <v>1</v>
      </c>
      <c r="B2" s="4"/>
      <c r="C2" s="4"/>
      <c r="D2" s="4"/>
      <c r="E2" s="4"/>
      <c r="F2" s="4"/>
      <c r="G2" s="4"/>
      <c r="H2" s="4"/>
      <c r="I2" s="4"/>
      <c r="J2" s="4"/>
      <c r="K2" s="4"/>
    </row>
    <row r="3" s="1" customFormat="1" ht="27" customHeight="1" spans="1:11">
      <c r="A3" s="5" t="s">
        <v>2</v>
      </c>
      <c r="B3" s="5" t="s">
        <v>3</v>
      </c>
      <c r="C3" s="6" t="s">
        <v>4</v>
      </c>
      <c r="D3" s="6" t="s">
        <v>5</v>
      </c>
      <c r="E3" s="6" t="s">
        <v>6</v>
      </c>
      <c r="F3" s="7" t="s">
        <v>7</v>
      </c>
      <c r="G3" s="7" t="s">
        <v>8</v>
      </c>
      <c r="H3" s="8" t="s">
        <v>224</v>
      </c>
      <c r="I3" s="8" t="s">
        <v>9</v>
      </c>
      <c r="J3" s="8" t="s">
        <v>10</v>
      </c>
      <c r="K3" s="8" t="s">
        <v>11</v>
      </c>
    </row>
    <row r="4" s="1" customFormat="1" ht="22" customHeight="1" spans="1:11">
      <c r="A4" s="9">
        <v>1</v>
      </c>
      <c r="B4" s="10" t="s">
        <v>14</v>
      </c>
      <c r="C4" s="11" t="s">
        <v>23</v>
      </c>
      <c r="D4" s="12" t="s">
        <v>21</v>
      </c>
      <c r="E4" s="13">
        <v>24928010309</v>
      </c>
      <c r="F4" s="14">
        <v>85.1</v>
      </c>
      <c r="G4" s="15">
        <v>75.62</v>
      </c>
      <c r="H4" s="16">
        <f>G4*0.9998</f>
        <v>75.604876</v>
      </c>
      <c r="I4" s="14"/>
      <c r="J4" s="34"/>
      <c r="K4" s="35" t="s">
        <v>17</v>
      </c>
    </row>
    <row r="5" s="1" customFormat="1" ht="22" customHeight="1" spans="1:11">
      <c r="A5" s="9">
        <v>2</v>
      </c>
      <c r="B5" s="17"/>
      <c r="C5" s="11" t="s">
        <v>18</v>
      </c>
      <c r="D5" s="12" t="s">
        <v>16</v>
      </c>
      <c r="E5" s="11">
        <v>24928011130</v>
      </c>
      <c r="F5" s="14">
        <v>84.2</v>
      </c>
      <c r="G5" s="15">
        <v>77.22</v>
      </c>
      <c r="H5" s="16">
        <f>G5*1.0002</f>
        <v>77.235444</v>
      </c>
      <c r="I5" s="14"/>
      <c r="J5" s="34"/>
      <c r="K5" s="35"/>
    </row>
    <row r="6" s="1" customFormat="1" ht="22" customHeight="1" spans="1:11">
      <c r="A6" s="9">
        <v>3</v>
      </c>
      <c r="B6" s="17"/>
      <c r="C6" s="11" t="s">
        <v>15</v>
      </c>
      <c r="D6" s="12" t="s">
        <v>16</v>
      </c>
      <c r="E6" s="11">
        <v>24928010607</v>
      </c>
      <c r="F6" s="14">
        <v>82.2</v>
      </c>
      <c r="G6" s="15">
        <v>79.64</v>
      </c>
      <c r="H6" s="16">
        <f>G6*1.0002</f>
        <v>79.655928</v>
      </c>
      <c r="I6" s="14"/>
      <c r="J6" s="34"/>
      <c r="K6" s="35"/>
    </row>
    <row r="7" s="1" customFormat="1" ht="22" customHeight="1" spans="1:11">
      <c r="A7" s="9">
        <v>4</v>
      </c>
      <c r="B7" s="17"/>
      <c r="C7" s="11" t="s">
        <v>25</v>
      </c>
      <c r="D7" s="12" t="s">
        <v>21</v>
      </c>
      <c r="E7" s="11">
        <v>24928010504</v>
      </c>
      <c r="F7" s="14">
        <v>81.4</v>
      </c>
      <c r="G7" s="15">
        <v>77.92</v>
      </c>
      <c r="H7" s="16">
        <f>G7*0.9998</f>
        <v>77.904416</v>
      </c>
      <c r="I7" s="14"/>
      <c r="J7" s="34"/>
      <c r="K7" s="35"/>
    </row>
    <row r="8" s="1" customFormat="1" ht="22" customHeight="1" spans="1:11">
      <c r="A8" s="9">
        <v>5</v>
      </c>
      <c r="B8" s="17"/>
      <c r="C8" s="11" t="s">
        <v>27</v>
      </c>
      <c r="D8" s="12" t="s">
        <v>21</v>
      </c>
      <c r="E8" s="11">
        <v>24928011217</v>
      </c>
      <c r="F8" s="14">
        <v>81.1</v>
      </c>
      <c r="G8" s="15">
        <v>77.68</v>
      </c>
      <c r="H8" s="16">
        <f>G8*0.9998</f>
        <v>77.664464</v>
      </c>
      <c r="I8" s="14"/>
      <c r="J8" s="34"/>
      <c r="K8" s="35"/>
    </row>
    <row r="9" s="1" customFormat="1" ht="22" customHeight="1" spans="1:11">
      <c r="A9" s="9">
        <v>6</v>
      </c>
      <c r="B9" s="17"/>
      <c r="C9" s="11" t="s">
        <v>24</v>
      </c>
      <c r="D9" s="12" t="s">
        <v>16</v>
      </c>
      <c r="E9" s="11">
        <v>24928011315</v>
      </c>
      <c r="F9" s="14">
        <v>81</v>
      </c>
      <c r="G9" s="15">
        <v>78.28</v>
      </c>
      <c r="H9" s="16">
        <f>G9*1.0002</f>
        <v>78.295656</v>
      </c>
      <c r="I9" s="14"/>
      <c r="J9" s="34"/>
      <c r="K9" s="35"/>
    </row>
    <row r="10" s="1" customFormat="1" ht="22" customHeight="1" spans="1:11">
      <c r="A10" s="9">
        <v>7</v>
      </c>
      <c r="B10" s="17"/>
      <c r="C10" s="18" t="s">
        <v>33</v>
      </c>
      <c r="D10" s="12" t="s">
        <v>16</v>
      </c>
      <c r="E10" s="11">
        <v>24928011727</v>
      </c>
      <c r="F10" s="14">
        <v>80.8</v>
      </c>
      <c r="G10" s="15">
        <v>77.02</v>
      </c>
      <c r="H10" s="16">
        <f>G10*1.0002</f>
        <v>77.035404</v>
      </c>
      <c r="I10" s="14"/>
      <c r="J10" s="34"/>
      <c r="K10" s="35"/>
    </row>
    <row r="11" s="1" customFormat="1" ht="22" customHeight="1" spans="1:11">
      <c r="A11" s="9">
        <v>8</v>
      </c>
      <c r="B11" s="17"/>
      <c r="C11" s="11" t="s">
        <v>31</v>
      </c>
      <c r="D11" s="12" t="s">
        <v>21</v>
      </c>
      <c r="E11" s="11">
        <v>24928010724</v>
      </c>
      <c r="F11" s="14">
        <v>80.7</v>
      </c>
      <c r="G11" s="15">
        <v>77.32</v>
      </c>
      <c r="H11" s="16">
        <f>G11*0.9998</f>
        <v>77.304536</v>
      </c>
      <c r="I11" s="14"/>
      <c r="J11" s="34"/>
      <c r="K11" s="35"/>
    </row>
    <row r="12" s="1" customFormat="1" ht="22" customHeight="1" spans="1:11">
      <c r="A12" s="9">
        <v>9</v>
      </c>
      <c r="B12" s="17"/>
      <c r="C12" s="11" t="s">
        <v>22</v>
      </c>
      <c r="D12" s="12" t="s">
        <v>21</v>
      </c>
      <c r="E12" s="11">
        <v>24928010423</v>
      </c>
      <c r="F12" s="14">
        <v>80.3</v>
      </c>
      <c r="G12" s="15">
        <v>78.86</v>
      </c>
      <c r="H12" s="16">
        <f>G12*0.9998</f>
        <v>78.844228</v>
      </c>
      <c r="I12" s="14"/>
      <c r="J12" s="34"/>
      <c r="K12" s="35"/>
    </row>
    <row r="13" s="1" customFormat="1" ht="22" customHeight="1" spans="1:11">
      <c r="A13" s="9">
        <v>10</v>
      </c>
      <c r="B13" s="17"/>
      <c r="C13" s="11" t="s">
        <v>36</v>
      </c>
      <c r="D13" s="12" t="s">
        <v>16</v>
      </c>
      <c r="E13" s="11">
        <v>24928010513</v>
      </c>
      <c r="F13" s="14">
        <v>80.3</v>
      </c>
      <c r="G13" s="15">
        <v>76.9</v>
      </c>
      <c r="H13" s="16">
        <f>G13*1.0002</f>
        <v>76.91538</v>
      </c>
      <c r="I13" s="14"/>
      <c r="J13" s="34"/>
      <c r="K13" s="35"/>
    </row>
    <row r="14" s="1" customFormat="1" ht="22" customHeight="1" spans="1:11">
      <c r="A14" s="9">
        <v>11</v>
      </c>
      <c r="B14" s="17"/>
      <c r="C14" s="18" t="s">
        <v>41</v>
      </c>
      <c r="D14" s="12" t="s">
        <v>16</v>
      </c>
      <c r="E14" s="11">
        <v>24928011713</v>
      </c>
      <c r="F14" s="14">
        <v>80.3</v>
      </c>
      <c r="G14" s="15">
        <v>76.26</v>
      </c>
      <c r="H14" s="16">
        <f>G14*1.0002</f>
        <v>76.275252</v>
      </c>
      <c r="I14" s="14"/>
      <c r="J14" s="34"/>
      <c r="K14" s="36"/>
    </row>
    <row r="15" s="1" customFormat="1" ht="22" customHeight="1" spans="1:11">
      <c r="A15" s="9">
        <v>12</v>
      </c>
      <c r="B15" s="17"/>
      <c r="C15" s="11" t="s">
        <v>20</v>
      </c>
      <c r="D15" s="12" t="s">
        <v>21</v>
      </c>
      <c r="E15" s="11">
        <v>24928010605</v>
      </c>
      <c r="F15" s="14">
        <v>80.2</v>
      </c>
      <c r="G15" s="15">
        <v>79.48</v>
      </c>
      <c r="H15" s="16">
        <f>G15*0.9998</f>
        <v>79.464104</v>
      </c>
      <c r="I15" s="14"/>
      <c r="J15" s="34"/>
      <c r="K15" s="36"/>
    </row>
    <row r="16" s="1" customFormat="1" ht="24" customHeight="1" spans="1:11">
      <c r="A16" s="9">
        <v>13</v>
      </c>
      <c r="B16" s="17"/>
      <c r="C16" s="11" t="s">
        <v>49</v>
      </c>
      <c r="D16" s="12" t="s">
        <v>21</v>
      </c>
      <c r="E16" s="11">
        <v>24928010116</v>
      </c>
      <c r="F16" s="14">
        <v>80.1</v>
      </c>
      <c r="G16" s="15">
        <v>75.1</v>
      </c>
      <c r="H16" s="16">
        <f>G16*0.9998</f>
        <v>75.08498</v>
      </c>
      <c r="I16" s="14"/>
      <c r="J16" s="34"/>
      <c r="K16" s="36"/>
    </row>
    <row r="17" s="1" customFormat="1" ht="22" customHeight="1" spans="1:11">
      <c r="A17" s="9">
        <v>14</v>
      </c>
      <c r="B17" s="17"/>
      <c r="C17" s="11" t="s">
        <v>43</v>
      </c>
      <c r="D17" s="12" t="s">
        <v>16</v>
      </c>
      <c r="E17" s="11">
        <v>24928011511</v>
      </c>
      <c r="F17" s="14">
        <v>79.8</v>
      </c>
      <c r="G17" s="15">
        <v>76</v>
      </c>
      <c r="H17" s="16">
        <f>G17*1.0002</f>
        <v>76.0152</v>
      </c>
      <c r="I17" s="14"/>
      <c r="J17" s="34"/>
      <c r="K17" s="36"/>
    </row>
    <row r="18" s="1" customFormat="1" ht="22" customHeight="1" spans="1:11">
      <c r="A18" s="9">
        <v>15</v>
      </c>
      <c r="B18" s="17"/>
      <c r="C18" s="11" t="s">
        <v>28</v>
      </c>
      <c r="D18" s="12" t="s">
        <v>16</v>
      </c>
      <c r="E18" s="11">
        <v>24928010223</v>
      </c>
      <c r="F18" s="14">
        <v>79.5</v>
      </c>
      <c r="G18" s="15">
        <v>78.44</v>
      </c>
      <c r="H18" s="16">
        <f>G18*1.0002</f>
        <v>78.455688</v>
      </c>
      <c r="I18" s="14"/>
      <c r="J18" s="34"/>
      <c r="K18" s="36"/>
    </row>
    <row r="19" s="1" customFormat="1" ht="22" customHeight="1" spans="1:11">
      <c r="A19" s="9">
        <v>16</v>
      </c>
      <c r="B19" s="17"/>
      <c r="C19" s="11" t="s">
        <v>45</v>
      </c>
      <c r="D19" s="12" t="s">
        <v>21</v>
      </c>
      <c r="E19" s="11">
        <v>24928011018</v>
      </c>
      <c r="F19" s="14">
        <v>79.5</v>
      </c>
      <c r="G19" s="15">
        <v>75.8</v>
      </c>
      <c r="H19" s="16">
        <f>G19*0.9998</f>
        <v>75.78484</v>
      </c>
      <c r="I19" s="14"/>
      <c r="J19" s="34"/>
      <c r="K19" s="35"/>
    </row>
    <row r="20" s="1" customFormat="1" ht="22" customHeight="1" spans="1:11">
      <c r="A20" s="9">
        <v>17</v>
      </c>
      <c r="B20" s="17"/>
      <c r="C20" s="11" t="s">
        <v>38</v>
      </c>
      <c r="D20" s="12" t="s">
        <v>21</v>
      </c>
      <c r="E20" s="11">
        <v>24928011321</v>
      </c>
      <c r="F20" s="14">
        <v>79.5</v>
      </c>
      <c r="G20" s="15">
        <v>77.26</v>
      </c>
      <c r="H20" s="16">
        <f>G20*0.9998</f>
        <v>77.244548</v>
      </c>
      <c r="I20" s="14"/>
      <c r="J20" s="34"/>
      <c r="K20" s="35"/>
    </row>
    <row r="21" s="1" customFormat="1" ht="22" customHeight="1" spans="1:11">
      <c r="A21" s="9">
        <v>18</v>
      </c>
      <c r="B21" s="17"/>
      <c r="C21" s="11" t="s">
        <v>39</v>
      </c>
      <c r="D21" s="12" t="s">
        <v>16</v>
      </c>
      <c r="E21" s="11">
        <v>24928010413</v>
      </c>
      <c r="F21" s="14">
        <v>79.3</v>
      </c>
      <c r="G21" s="15">
        <v>77.22</v>
      </c>
      <c r="H21" s="16">
        <f>G21*1.0002</f>
        <v>77.235444</v>
      </c>
      <c r="I21" s="14"/>
      <c r="J21" s="34"/>
      <c r="K21" s="35"/>
    </row>
    <row r="22" s="1" customFormat="1" ht="22" customHeight="1" spans="1:13">
      <c r="A22" s="9">
        <v>19</v>
      </c>
      <c r="B22" s="17"/>
      <c r="C22" s="11" t="s">
        <v>34</v>
      </c>
      <c r="D22" s="12" t="s">
        <v>16</v>
      </c>
      <c r="E22" s="11">
        <v>24928010626</v>
      </c>
      <c r="F22" s="14">
        <v>79.3</v>
      </c>
      <c r="G22" s="15">
        <v>77.82</v>
      </c>
      <c r="H22" s="16">
        <f>G22*1.0002</f>
        <v>77.835564</v>
      </c>
      <c r="I22" s="14"/>
      <c r="J22" s="34"/>
      <c r="K22" s="35"/>
      <c r="M22" s="37"/>
    </row>
    <row r="23" s="1" customFormat="1" ht="22" customHeight="1" spans="1:11">
      <c r="A23" s="9">
        <v>20</v>
      </c>
      <c r="B23" s="17"/>
      <c r="C23" s="11" t="s">
        <v>37</v>
      </c>
      <c r="D23" s="12" t="s">
        <v>21</v>
      </c>
      <c r="E23" s="11">
        <v>24928010611</v>
      </c>
      <c r="F23" s="14">
        <v>79.2</v>
      </c>
      <c r="G23" s="15">
        <v>77.52</v>
      </c>
      <c r="H23" s="16">
        <f>G23*0.9998</f>
        <v>77.504496</v>
      </c>
      <c r="I23" s="14"/>
      <c r="J23" s="34"/>
      <c r="K23" s="35"/>
    </row>
    <row r="24" s="1" customFormat="1" ht="22" customHeight="1" spans="1:11">
      <c r="A24" s="9">
        <v>21</v>
      </c>
      <c r="B24" s="17"/>
      <c r="C24" s="11" t="s">
        <v>42</v>
      </c>
      <c r="D24" s="12" t="s">
        <v>21</v>
      </c>
      <c r="E24" s="11">
        <v>24928011602</v>
      </c>
      <c r="F24" s="14">
        <v>79.2</v>
      </c>
      <c r="G24" s="15">
        <v>76.52</v>
      </c>
      <c r="H24" s="16">
        <f>G24*0.9998</f>
        <v>76.504696</v>
      </c>
      <c r="I24" s="14"/>
      <c r="J24" s="34"/>
      <c r="K24" s="35"/>
    </row>
    <row r="25" s="1" customFormat="1" ht="22" customHeight="1" spans="1:11">
      <c r="A25" s="9">
        <v>22</v>
      </c>
      <c r="B25" s="17"/>
      <c r="C25" s="11" t="s">
        <v>56</v>
      </c>
      <c r="D25" s="12" t="s">
        <v>16</v>
      </c>
      <c r="E25" s="11">
        <v>24928010501</v>
      </c>
      <c r="F25" s="14">
        <v>79</v>
      </c>
      <c r="G25" s="15" t="s">
        <v>57</v>
      </c>
      <c r="H25" s="15" t="s">
        <v>57</v>
      </c>
      <c r="I25" s="14"/>
      <c r="J25" s="34"/>
      <c r="K25" s="35"/>
    </row>
    <row r="26" s="1" customFormat="1" ht="22" customHeight="1" spans="1:11">
      <c r="A26" s="9">
        <v>23</v>
      </c>
      <c r="B26" s="17"/>
      <c r="C26" s="11" t="s">
        <v>48</v>
      </c>
      <c r="D26" s="12" t="s">
        <v>16</v>
      </c>
      <c r="E26" s="11">
        <v>24928011111</v>
      </c>
      <c r="F26" s="14">
        <v>78.9</v>
      </c>
      <c r="G26" s="15">
        <v>76.08</v>
      </c>
      <c r="H26" s="16">
        <f>G26*1.0002</f>
        <v>76.095216</v>
      </c>
      <c r="I26" s="14"/>
      <c r="J26" s="34"/>
      <c r="K26" s="35"/>
    </row>
    <row r="27" s="1" customFormat="1" ht="22" customHeight="1" spans="1:11">
      <c r="A27" s="9">
        <v>24</v>
      </c>
      <c r="B27" s="17"/>
      <c r="C27" s="11" t="s">
        <v>30</v>
      </c>
      <c r="D27" s="12" t="s">
        <v>21</v>
      </c>
      <c r="E27" s="11">
        <v>24928011620</v>
      </c>
      <c r="F27" s="14">
        <v>78.9</v>
      </c>
      <c r="G27" s="15">
        <v>78.6</v>
      </c>
      <c r="H27" s="16">
        <f>G27*0.9998</f>
        <v>78.58428</v>
      </c>
      <c r="I27" s="14"/>
      <c r="J27" s="34"/>
      <c r="K27" s="35"/>
    </row>
    <row r="28" s="1" customFormat="1" ht="22" customHeight="1" spans="1:11">
      <c r="A28" s="9">
        <v>25</v>
      </c>
      <c r="B28" s="17"/>
      <c r="C28" s="11" t="s">
        <v>35</v>
      </c>
      <c r="D28" s="12" t="s">
        <v>21</v>
      </c>
      <c r="E28" s="11">
        <v>24928010113</v>
      </c>
      <c r="F28" s="14">
        <v>78.8</v>
      </c>
      <c r="G28" s="15">
        <v>78.08</v>
      </c>
      <c r="H28" s="16">
        <f>G28*0.9998</f>
        <v>78.064384</v>
      </c>
      <c r="I28" s="14"/>
      <c r="J28" s="34"/>
      <c r="K28" s="35"/>
    </row>
    <row r="29" s="1" customFormat="1" ht="22" customHeight="1" spans="1:11">
      <c r="A29" s="9">
        <v>26</v>
      </c>
      <c r="B29" s="17"/>
      <c r="C29" s="11" t="s">
        <v>54</v>
      </c>
      <c r="D29" s="12" t="s">
        <v>16</v>
      </c>
      <c r="E29" s="11">
        <v>24928010426</v>
      </c>
      <c r="F29" s="14">
        <v>78.7</v>
      </c>
      <c r="G29" s="15">
        <v>72.96</v>
      </c>
      <c r="H29" s="16">
        <f>G29*1.0002</f>
        <v>72.974592</v>
      </c>
      <c r="I29" s="14"/>
      <c r="J29" s="34"/>
      <c r="K29" s="35"/>
    </row>
    <row r="30" s="1" customFormat="1" ht="22" customHeight="1" spans="1:11">
      <c r="A30" s="9">
        <v>27</v>
      </c>
      <c r="B30" s="17"/>
      <c r="C30" s="11" t="s">
        <v>29</v>
      </c>
      <c r="D30" s="12" t="s">
        <v>16</v>
      </c>
      <c r="E30" s="11">
        <v>24928010627</v>
      </c>
      <c r="F30" s="14">
        <v>78.7</v>
      </c>
      <c r="G30" s="15">
        <v>78.9</v>
      </c>
      <c r="H30" s="16">
        <f>G30*1.0002</f>
        <v>78.91578</v>
      </c>
      <c r="I30" s="14"/>
      <c r="J30" s="34"/>
      <c r="K30" s="35"/>
    </row>
    <row r="31" s="1" customFormat="1" ht="22" customHeight="1" spans="1:11">
      <c r="A31" s="9">
        <v>28</v>
      </c>
      <c r="B31" s="17"/>
      <c r="C31" s="11" t="s">
        <v>46</v>
      </c>
      <c r="D31" s="12" t="s">
        <v>21</v>
      </c>
      <c r="E31" s="11">
        <v>24928011019</v>
      </c>
      <c r="F31" s="14">
        <v>78.6</v>
      </c>
      <c r="G31" s="15">
        <v>76.4</v>
      </c>
      <c r="H31" s="16">
        <f>G31*0.9998</f>
        <v>76.38472</v>
      </c>
      <c r="I31" s="14"/>
      <c r="J31" s="34"/>
      <c r="K31" s="35"/>
    </row>
    <row r="32" s="1" customFormat="1" ht="22" customHeight="1" spans="1:11">
      <c r="A32" s="9">
        <v>29</v>
      </c>
      <c r="B32" s="17"/>
      <c r="C32" s="11" t="s">
        <v>52</v>
      </c>
      <c r="D32" s="12" t="s">
        <v>21</v>
      </c>
      <c r="E32" s="11">
        <v>24928010204</v>
      </c>
      <c r="F32" s="14">
        <v>78.5</v>
      </c>
      <c r="G32" s="15">
        <v>75.36</v>
      </c>
      <c r="H32" s="16">
        <f>G32*0.9998</f>
        <v>75.344928</v>
      </c>
      <c r="I32" s="14"/>
      <c r="J32" s="34"/>
      <c r="K32" s="35"/>
    </row>
    <row r="33" s="1" customFormat="1" ht="22" customHeight="1" spans="1:11">
      <c r="A33" s="9">
        <v>30</v>
      </c>
      <c r="B33" s="17"/>
      <c r="C33" s="11" t="s">
        <v>55</v>
      </c>
      <c r="D33" s="12" t="s">
        <v>16</v>
      </c>
      <c r="E33" s="11">
        <v>24928011416</v>
      </c>
      <c r="F33" s="14">
        <v>78.4</v>
      </c>
      <c r="G33" s="15">
        <v>72.1</v>
      </c>
      <c r="H33" s="16">
        <f>G33*1.0002</f>
        <v>72.11442</v>
      </c>
      <c r="I33" s="14"/>
      <c r="J33" s="34"/>
      <c r="K33" s="35"/>
    </row>
    <row r="34" s="1" customFormat="1" ht="22" customHeight="1" spans="1:11">
      <c r="A34" s="9">
        <v>31</v>
      </c>
      <c r="B34" s="17"/>
      <c r="C34" s="11" t="s">
        <v>19</v>
      </c>
      <c r="D34" s="12" t="s">
        <v>16</v>
      </c>
      <c r="E34" s="11">
        <v>24928010619</v>
      </c>
      <c r="F34" s="14">
        <v>78.2</v>
      </c>
      <c r="G34" s="15">
        <v>81.08</v>
      </c>
      <c r="H34" s="16">
        <f>G34*1.0002</f>
        <v>81.096216</v>
      </c>
      <c r="I34" s="14"/>
      <c r="J34" s="34"/>
      <c r="K34" s="35"/>
    </row>
    <row r="35" s="1" customFormat="1" ht="22" customHeight="1" spans="1:11">
      <c r="A35" s="9">
        <v>32</v>
      </c>
      <c r="B35" s="17"/>
      <c r="C35" s="11" t="s">
        <v>40</v>
      </c>
      <c r="D35" s="12" t="s">
        <v>21</v>
      </c>
      <c r="E35" s="11">
        <v>24928011313</v>
      </c>
      <c r="F35" s="14">
        <v>78.2</v>
      </c>
      <c r="G35" s="15">
        <v>77.88</v>
      </c>
      <c r="H35" s="16">
        <f>G35*0.9998</f>
        <v>77.864424</v>
      </c>
      <c r="I35" s="14"/>
      <c r="J35" s="34"/>
      <c r="K35" s="35"/>
    </row>
    <row r="36" s="1" customFormat="1" ht="22" customHeight="1" spans="1:11">
      <c r="A36" s="9">
        <v>33</v>
      </c>
      <c r="B36" s="17"/>
      <c r="C36" s="11" t="s">
        <v>32</v>
      </c>
      <c r="D36" s="12" t="s">
        <v>21</v>
      </c>
      <c r="E36" s="11">
        <v>24928010130</v>
      </c>
      <c r="F36" s="14">
        <v>78.1</v>
      </c>
      <c r="G36" s="15">
        <v>78.9</v>
      </c>
      <c r="H36" s="16">
        <f>G36*0.9998</f>
        <v>78.88422</v>
      </c>
      <c r="I36" s="14"/>
      <c r="J36" s="34"/>
      <c r="K36" s="35"/>
    </row>
    <row r="37" s="1" customFormat="1" ht="22" customHeight="1" spans="1:11">
      <c r="A37" s="9">
        <v>34</v>
      </c>
      <c r="B37" s="17"/>
      <c r="C37" s="11" t="s">
        <v>50</v>
      </c>
      <c r="D37" s="12" t="s">
        <v>16</v>
      </c>
      <c r="E37" s="11">
        <v>24928010917</v>
      </c>
      <c r="F37" s="14">
        <v>78.1</v>
      </c>
      <c r="G37" s="15">
        <v>76.34</v>
      </c>
      <c r="H37" s="16">
        <f>G37*1.0002</f>
        <v>76.355268</v>
      </c>
      <c r="I37" s="14"/>
      <c r="J37" s="34"/>
      <c r="K37" s="35"/>
    </row>
    <row r="38" s="1" customFormat="1" ht="22" customHeight="1" spans="1:11">
      <c r="A38" s="9">
        <v>35</v>
      </c>
      <c r="B38" s="17"/>
      <c r="C38" s="11" t="s">
        <v>47</v>
      </c>
      <c r="D38" s="12" t="s">
        <v>16</v>
      </c>
      <c r="E38" s="11">
        <v>24928011324</v>
      </c>
      <c r="F38" s="14">
        <v>77.9</v>
      </c>
      <c r="G38" s="15">
        <v>76.8</v>
      </c>
      <c r="H38" s="16">
        <f>G38*1.0002</f>
        <v>76.81536</v>
      </c>
      <c r="I38" s="16"/>
      <c r="J38" s="35"/>
      <c r="K38" s="35"/>
    </row>
    <row r="39" s="1" customFormat="1" ht="22" customHeight="1" spans="1:11">
      <c r="A39" s="9">
        <v>36</v>
      </c>
      <c r="B39" s="17"/>
      <c r="C39" s="11" t="s">
        <v>44</v>
      </c>
      <c r="D39" s="12" t="s">
        <v>21</v>
      </c>
      <c r="E39" s="13">
        <v>24928010327</v>
      </c>
      <c r="F39" s="14">
        <v>77.8</v>
      </c>
      <c r="G39" s="15">
        <v>77.08</v>
      </c>
      <c r="H39" s="16">
        <f>G39*0.9998</f>
        <v>77.064584</v>
      </c>
      <c r="I39" s="16"/>
      <c r="J39" s="35"/>
      <c r="K39" s="35"/>
    </row>
    <row r="40" s="1" customFormat="1" ht="22" customHeight="1" spans="1:11">
      <c r="A40" s="9">
        <v>37</v>
      </c>
      <c r="B40" s="17"/>
      <c r="C40" s="11" t="s">
        <v>53</v>
      </c>
      <c r="D40" s="12" t="s">
        <v>21</v>
      </c>
      <c r="E40" s="11">
        <v>24928011201</v>
      </c>
      <c r="F40" s="14">
        <v>77.8</v>
      </c>
      <c r="G40" s="15">
        <v>74.08</v>
      </c>
      <c r="H40" s="16">
        <f>G40*0.9998</f>
        <v>74.065184</v>
      </c>
      <c r="I40" s="16"/>
      <c r="J40" s="35"/>
      <c r="K40" s="35"/>
    </row>
    <row r="41" s="1" customFormat="1" ht="22" customHeight="1" spans="1:11">
      <c r="A41" s="9">
        <v>38</v>
      </c>
      <c r="B41" s="17"/>
      <c r="C41" s="11" t="s">
        <v>26</v>
      </c>
      <c r="D41" s="12" t="s">
        <v>16</v>
      </c>
      <c r="E41" s="11">
        <v>24928011207</v>
      </c>
      <c r="F41" s="14">
        <v>77.8</v>
      </c>
      <c r="G41" s="15">
        <v>79.86</v>
      </c>
      <c r="H41" s="16">
        <f>G41*1.0002</f>
        <v>79.875972</v>
      </c>
      <c r="I41" s="16"/>
      <c r="J41" s="35"/>
      <c r="K41" s="35"/>
    </row>
    <row r="42" s="1" customFormat="1" ht="22" customHeight="1" spans="1:11">
      <c r="A42" s="19">
        <v>39</v>
      </c>
      <c r="B42" s="17"/>
      <c r="C42" s="20" t="s">
        <v>51</v>
      </c>
      <c r="D42" s="21" t="s">
        <v>16</v>
      </c>
      <c r="E42" s="20">
        <v>24928011414</v>
      </c>
      <c r="F42" s="22">
        <v>77.8</v>
      </c>
      <c r="G42" s="23">
        <v>75.92</v>
      </c>
      <c r="H42" s="16">
        <f>G42*1.0002</f>
        <v>75.935184</v>
      </c>
      <c r="I42" s="38"/>
      <c r="J42" s="39"/>
      <c r="K42" s="39"/>
    </row>
    <row r="43" s="1" customFormat="1" ht="22" customHeight="1" spans="1:11">
      <c r="A43" s="9" t="s">
        <v>58</v>
      </c>
      <c r="B43" s="9"/>
      <c r="C43" s="9"/>
      <c r="D43" s="9"/>
      <c r="E43" s="9"/>
      <c r="F43" s="9"/>
      <c r="G43" s="9"/>
      <c r="H43" s="9"/>
      <c r="I43" s="9"/>
      <c r="J43" s="9"/>
      <c r="K43" s="9"/>
    </row>
    <row r="44" s="1" customFormat="1" ht="22" customHeight="1" spans="1:11">
      <c r="A44" s="24" t="s">
        <v>59</v>
      </c>
      <c r="B44" s="24"/>
      <c r="C44" s="25" t="s">
        <v>60</v>
      </c>
      <c r="D44" s="25"/>
      <c r="E44" s="25"/>
      <c r="F44" s="25" t="s">
        <v>61</v>
      </c>
      <c r="G44" s="25"/>
      <c r="H44" s="25"/>
      <c r="I44" s="40" t="s">
        <v>62</v>
      </c>
      <c r="J44" s="41"/>
      <c r="K44" s="42"/>
    </row>
    <row r="45" s="1" customFormat="1" ht="22" customHeight="1" spans="1:11">
      <c r="A45" s="24" t="s">
        <v>63</v>
      </c>
      <c r="B45" s="24"/>
      <c r="C45" s="25" t="s">
        <v>64</v>
      </c>
      <c r="D45" s="25"/>
      <c r="E45" s="25"/>
      <c r="F45" s="25" t="s">
        <v>61</v>
      </c>
      <c r="G45" s="25"/>
      <c r="H45" s="25"/>
      <c r="I45" s="43" t="s">
        <v>65</v>
      </c>
      <c r="J45" s="44"/>
      <c r="K45" s="45"/>
    </row>
    <row r="46" s="2" customFormat="1" ht="20" customHeight="1" spans="1:11">
      <c r="A46" s="26" t="s">
        <v>66</v>
      </c>
      <c r="B46" s="27"/>
      <c r="C46" s="25" t="s">
        <v>67</v>
      </c>
      <c r="D46" s="25"/>
      <c r="E46" s="25"/>
      <c r="F46" s="28" t="s">
        <v>68</v>
      </c>
      <c r="G46" s="29"/>
      <c r="H46" s="30"/>
      <c r="I46" s="43" t="s">
        <v>69</v>
      </c>
      <c r="J46" s="44"/>
      <c r="K46" s="45"/>
    </row>
    <row r="47" ht="20" customHeight="1" spans="1:11">
      <c r="A47" s="31" t="s">
        <v>70</v>
      </c>
      <c r="B47" s="32"/>
      <c r="C47" s="32"/>
      <c r="D47" s="32"/>
      <c r="E47" s="32"/>
      <c r="F47" s="32"/>
      <c r="G47" s="32"/>
      <c r="H47" s="32"/>
      <c r="I47" s="32"/>
      <c r="J47" s="32"/>
      <c r="K47" s="46"/>
    </row>
    <row r="48" ht="20" customHeight="1" spans="1:11">
      <c r="A48" s="31" t="s">
        <v>71</v>
      </c>
      <c r="B48" s="32"/>
      <c r="C48" s="32"/>
      <c r="D48" s="32"/>
      <c r="E48" s="32"/>
      <c r="F48" s="32"/>
      <c r="G48" s="32"/>
      <c r="H48" s="32"/>
      <c r="I48" s="32"/>
      <c r="J48" s="32"/>
      <c r="K48" s="46"/>
    </row>
    <row r="49" ht="36" customHeight="1" spans="1:11">
      <c r="A49" s="5" t="s">
        <v>2</v>
      </c>
      <c r="B49" s="5" t="s">
        <v>3</v>
      </c>
      <c r="C49" s="6" t="s">
        <v>4</v>
      </c>
      <c r="D49" s="6" t="s">
        <v>5</v>
      </c>
      <c r="E49" s="6" t="s">
        <v>6</v>
      </c>
      <c r="F49" s="7" t="s">
        <v>7</v>
      </c>
      <c r="G49" s="7" t="s">
        <v>8</v>
      </c>
      <c r="H49" s="8" t="s">
        <v>224</v>
      </c>
      <c r="I49" s="8" t="s">
        <v>9</v>
      </c>
      <c r="J49" s="8" t="s">
        <v>10</v>
      </c>
      <c r="K49" s="8" t="s">
        <v>11</v>
      </c>
    </row>
    <row r="50" ht="18" customHeight="1" spans="1:11">
      <c r="A50" s="9">
        <v>1</v>
      </c>
      <c r="B50" s="10" t="s">
        <v>72</v>
      </c>
      <c r="C50" s="11" t="s">
        <v>73</v>
      </c>
      <c r="D50" s="12" t="s">
        <v>74</v>
      </c>
      <c r="E50" s="11">
        <v>24928013125</v>
      </c>
      <c r="F50" s="14">
        <v>86</v>
      </c>
      <c r="G50" s="15">
        <v>79.72</v>
      </c>
      <c r="H50" s="16">
        <f>G50*0.9997</f>
        <v>79.696084</v>
      </c>
      <c r="I50" s="14"/>
      <c r="J50" s="34"/>
      <c r="K50" s="35" t="s">
        <v>17</v>
      </c>
    </row>
    <row r="51" ht="18" customHeight="1" spans="1:11">
      <c r="A51" s="9">
        <v>2</v>
      </c>
      <c r="B51" s="17"/>
      <c r="C51" s="11" t="s">
        <v>92</v>
      </c>
      <c r="D51" s="12" t="s">
        <v>77</v>
      </c>
      <c r="E51" s="11">
        <v>24928012806</v>
      </c>
      <c r="F51" s="14">
        <v>82.2</v>
      </c>
      <c r="G51" s="15">
        <v>74.26</v>
      </c>
      <c r="H51" s="16">
        <f>G51*1.0003</f>
        <v>74.282278</v>
      </c>
      <c r="I51" s="14"/>
      <c r="J51" s="34"/>
      <c r="K51" s="35"/>
    </row>
    <row r="52" ht="18" customHeight="1" spans="1:11">
      <c r="A52" s="9">
        <v>3</v>
      </c>
      <c r="B52" s="17"/>
      <c r="C52" s="11" t="s">
        <v>83</v>
      </c>
      <c r="D52" s="12" t="s">
        <v>77</v>
      </c>
      <c r="E52" s="11">
        <v>24928013703</v>
      </c>
      <c r="F52" s="14">
        <v>82</v>
      </c>
      <c r="G52" s="15">
        <v>76.2</v>
      </c>
      <c r="H52" s="16">
        <f>G52*1.0003</f>
        <v>76.22286</v>
      </c>
      <c r="I52" s="14"/>
      <c r="J52" s="34"/>
      <c r="K52" s="35"/>
    </row>
    <row r="53" ht="18" customHeight="1" spans="1:11">
      <c r="A53" s="9">
        <v>4</v>
      </c>
      <c r="B53" s="17"/>
      <c r="C53" s="11" t="s">
        <v>75</v>
      </c>
      <c r="D53" s="12" t="s">
        <v>74</v>
      </c>
      <c r="E53" s="11">
        <v>24928012912</v>
      </c>
      <c r="F53" s="14">
        <v>81.9</v>
      </c>
      <c r="G53" s="15">
        <v>80.78</v>
      </c>
      <c r="H53" s="16">
        <f>G53*0.9997</f>
        <v>80.755766</v>
      </c>
      <c r="I53" s="14"/>
      <c r="J53" s="34"/>
      <c r="K53" s="35"/>
    </row>
    <row r="54" ht="18" customHeight="1" spans="1:11">
      <c r="A54" s="9">
        <v>5</v>
      </c>
      <c r="B54" s="17"/>
      <c r="C54" s="11" t="s">
        <v>85</v>
      </c>
      <c r="D54" s="12" t="s">
        <v>74</v>
      </c>
      <c r="E54" s="11">
        <v>24928013609</v>
      </c>
      <c r="F54" s="14">
        <v>81.6</v>
      </c>
      <c r="G54" s="15">
        <v>75.94</v>
      </c>
      <c r="H54" s="16">
        <f>G54*0.9997</f>
        <v>75.917218</v>
      </c>
      <c r="I54" s="14"/>
      <c r="J54" s="34"/>
      <c r="K54" s="35"/>
    </row>
    <row r="55" ht="18" customHeight="1" spans="1:11">
      <c r="A55" s="9">
        <v>6</v>
      </c>
      <c r="B55" s="17"/>
      <c r="C55" s="11" t="s">
        <v>84</v>
      </c>
      <c r="D55" s="12" t="s">
        <v>77</v>
      </c>
      <c r="E55" s="11">
        <v>24928012824</v>
      </c>
      <c r="F55" s="14">
        <v>81.1</v>
      </c>
      <c r="G55" s="15">
        <v>76.6</v>
      </c>
      <c r="H55" s="16">
        <f>G55*1.0003</f>
        <v>76.62298</v>
      </c>
      <c r="I55" s="14"/>
      <c r="J55" s="34"/>
      <c r="K55" s="35"/>
    </row>
    <row r="56" ht="18" customHeight="1" spans="1:11">
      <c r="A56" s="9">
        <v>7</v>
      </c>
      <c r="B56" s="17"/>
      <c r="C56" s="33" t="s">
        <v>88</v>
      </c>
      <c r="D56" s="12" t="s">
        <v>77</v>
      </c>
      <c r="E56" s="11">
        <v>24928014230</v>
      </c>
      <c r="F56" s="14">
        <v>80.9</v>
      </c>
      <c r="G56" s="15">
        <v>75.82</v>
      </c>
      <c r="H56" s="16">
        <f>G56*1.0003</f>
        <v>75.842746</v>
      </c>
      <c r="I56" s="14"/>
      <c r="J56" s="34"/>
      <c r="K56" s="35"/>
    </row>
    <row r="57" ht="18" customHeight="1" spans="1:11">
      <c r="A57" s="9">
        <v>8</v>
      </c>
      <c r="B57" s="17"/>
      <c r="C57" s="11" t="s">
        <v>89</v>
      </c>
      <c r="D57" s="12" t="s">
        <v>74</v>
      </c>
      <c r="E57" s="11">
        <v>24928014208</v>
      </c>
      <c r="F57" s="14">
        <v>80.8</v>
      </c>
      <c r="G57" s="15">
        <v>75.9</v>
      </c>
      <c r="H57" s="16">
        <f>G57*0.9997</f>
        <v>75.87723</v>
      </c>
      <c r="I57" s="14"/>
      <c r="J57" s="34"/>
      <c r="K57" s="35"/>
    </row>
    <row r="58" ht="18" customHeight="1" spans="1:11">
      <c r="A58" s="9">
        <v>9</v>
      </c>
      <c r="B58" s="17"/>
      <c r="C58" s="11" t="s">
        <v>79</v>
      </c>
      <c r="D58" s="12" t="s">
        <v>74</v>
      </c>
      <c r="E58" s="11">
        <v>24928012821</v>
      </c>
      <c r="F58" s="14">
        <v>80.4</v>
      </c>
      <c r="G58" s="15">
        <v>78.72</v>
      </c>
      <c r="H58" s="16">
        <f>G58*0.9997</f>
        <v>78.696384</v>
      </c>
      <c r="I58" s="14"/>
      <c r="J58" s="34"/>
      <c r="K58" s="35"/>
    </row>
    <row r="59" ht="18" customHeight="1" spans="1:11">
      <c r="A59" s="9">
        <v>10</v>
      </c>
      <c r="B59" s="17"/>
      <c r="C59" s="11" t="s">
        <v>107</v>
      </c>
      <c r="D59" s="12" t="s">
        <v>77</v>
      </c>
      <c r="E59" s="11">
        <v>24928013411</v>
      </c>
      <c r="F59" s="14">
        <v>80.1</v>
      </c>
      <c r="G59" s="15">
        <v>72.58</v>
      </c>
      <c r="H59" s="16">
        <f>G59*1.0003</f>
        <v>72.601774</v>
      </c>
      <c r="I59" s="14"/>
      <c r="J59" s="34"/>
      <c r="K59" s="36"/>
    </row>
    <row r="60" ht="18" customHeight="1" spans="1:11">
      <c r="A60" s="9">
        <v>11</v>
      </c>
      <c r="B60" s="17"/>
      <c r="C60" s="11" t="s">
        <v>99</v>
      </c>
      <c r="D60" s="12" t="s">
        <v>77</v>
      </c>
      <c r="E60" s="11">
        <v>24928014024</v>
      </c>
      <c r="F60" s="14">
        <v>80.1</v>
      </c>
      <c r="G60" s="15">
        <v>75.14</v>
      </c>
      <c r="H60" s="16">
        <f>G60*1.0003</f>
        <v>75.162542</v>
      </c>
      <c r="I60" s="14"/>
      <c r="J60" s="34"/>
      <c r="K60" s="36"/>
    </row>
    <row r="61" ht="18" customHeight="1" spans="1:11">
      <c r="A61" s="9">
        <v>12</v>
      </c>
      <c r="B61" s="17"/>
      <c r="C61" s="11" t="s">
        <v>102</v>
      </c>
      <c r="D61" s="12" t="s">
        <v>74</v>
      </c>
      <c r="E61" s="11">
        <v>24928013209</v>
      </c>
      <c r="F61" s="14">
        <v>80</v>
      </c>
      <c r="G61" s="15">
        <v>74.86</v>
      </c>
      <c r="H61" s="16">
        <f>G61*0.9997</f>
        <v>74.837542</v>
      </c>
      <c r="I61" s="14"/>
      <c r="J61" s="34"/>
      <c r="K61" s="36"/>
    </row>
    <row r="62" ht="18" customHeight="1" spans="1:11">
      <c r="A62" s="9">
        <v>13</v>
      </c>
      <c r="B62" s="17"/>
      <c r="C62" s="11" t="s">
        <v>97</v>
      </c>
      <c r="D62" s="12" t="s">
        <v>74</v>
      </c>
      <c r="E62" s="11">
        <v>24928013110</v>
      </c>
      <c r="F62" s="14">
        <v>79.6</v>
      </c>
      <c r="G62" s="15">
        <v>75.8</v>
      </c>
      <c r="H62" s="16">
        <f>G62*0.9997</f>
        <v>75.77726</v>
      </c>
      <c r="I62" s="14"/>
      <c r="J62" s="34"/>
      <c r="K62" s="36"/>
    </row>
    <row r="63" ht="18" customHeight="1" spans="1:11">
      <c r="A63" s="9">
        <v>14</v>
      </c>
      <c r="B63" s="17"/>
      <c r="C63" s="11" t="s">
        <v>76</v>
      </c>
      <c r="D63" s="12" t="s">
        <v>77</v>
      </c>
      <c r="E63" s="11">
        <v>24928011825</v>
      </c>
      <c r="F63" s="14">
        <v>79.5</v>
      </c>
      <c r="G63" s="15">
        <v>80.56</v>
      </c>
      <c r="H63" s="16">
        <f>G63*1.0003</f>
        <v>80.584168</v>
      </c>
      <c r="I63" s="14"/>
      <c r="J63" s="34"/>
      <c r="K63" s="36"/>
    </row>
    <row r="64" ht="18" customHeight="1" spans="1:11">
      <c r="A64" s="9">
        <v>15</v>
      </c>
      <c r="B64" s="17"/>
      <c r="C64" s="11" t="s">
        <v>104</v>
      </c>
      <c r="D64" s="12" t="s">
        <v>77</v>
      </c>
      <c r="E64" s="11">
        <v>24928013225</v>
      </c>
      <c r="F64" s="14">
        <v>79.1</v>
      </c>
      <c r="G64" s="15">
        <v>74.52</v>
      </c>
      <c r="H64" s="16">
        <f>G64*1.0003</f>
        <v>74.542356</v>
      </c>
      <c r="I64" s="14"/>
      <c r="J64" s="34"/>
      <c r="K64" s="35"/>
    </row>
    <row r="65" ht="18" customHeight="1" spans="1:11">
      <c r="A65" s="9">
        <v>16</v>
      </c>
      <c r="B65" s="17"/>
      <c r="C65" s="11" t="s">
        <v>109</v>
      </c>
      <c r="D65" s="12" t="s">
        <v>74</v>
      </c>
      <c r="E65" s="11">
        <v>24928013823</v>
      </c>
      <c r="F65" s="14">
        <v>79.1</v>
      </c>
      <c r="G65" s="15">
        <v>72.92</v>
      </c>
      <c r="H65" s="16">
        <f>G65*0.9997</f>
        <v>72.898124</v>
      </c>
      <c r="I65" s="14"/>
      <c r="J65" s="34"/>
      <c r="K65" s="35"/>
    </row>
    <row r="66" ht="18" customHeight="1" spans="1:11">
      <c r="A66" s="9">
        <v>17</v>
      </c>
      <c r="B66" s="17"/>
      <c r="C66" s="11" t="s">
        <v>80</v>
      </c>
      <c r="D66" s="12" t="s">
        <v>74</v>
      </c>
      <c r="E66" s="11">
        <v>24928012803</v>
      </c>
      <c r="F66" s="14">
        <v>79</v>
      </c>
      <c r="G66" s="15">
        <v>79.48</v>
      </c>
      <c r="H66" s="16">
        <f>G66*0.9997</f>
        <v>79.456156</v>
      </c>
      <c r="I66" s="14"/>
      <c r="J66" s="34"/>
      <c r="K66" s="35"/>
    </row>
    <row r="67" ht="18" customHeight="1" spans="1:11">
      <c r="A67" s="9">
        <v>18</v>
      </c>
      <c r="B67" s="17"/>
      <c r="C67" s="11" t="s">
        <v>110</v>
      </c>
      <c r="D67" s="12" t="s">
        <v>77</v>
      </c>
      <c r="E67" s="11">
        <v>24928012023</v>
      </c>
      <c r="F67" s="14">
        <v>78.9</v>
      </c>
      <c r="G67" s="15">
        <v>72.96</v>
      </c>
      <c r="H67" s="16">
        <f>G67*1.0003</f>
        <v>72.981888</v>
      </c>
      <c r="I67" s="14"/>
      <c r="J67" s="34"/>
      <c r="K67" s="35"/>
    </row>
    <row r="68" ht="18" customHeight="1" spans="1:11">
      <c r="A68" s="9">
        <v>19</v>
      </c>
      <c r="B68" s="17"/>
      <c r="C68" s="11" t="s">
        <v>82</v>
      </c>
      <c r="D68" s="12" t="s">
        <v>77</v>
      </c>
      <c r="E68" s="11">
        <v>24928012722</v>
      </c>
      <c r="F68" s="14">
        <v>78.9</v>
      </c>
      <c r="G68" s="15">
        <v>79.24</v>
      </c>
      <c r="H68" s="16">
        <f>G68*1.0003</f>
        <v>79.263772</v>
      </c>
      <c r="I68" s="14"/>
      <c r="J68" s="34"/>
      <c r="K68" s="35"/>
    </row>
    <row r="69" ht="18" customHeight="1" spans="1:11">
      <c r="A69" s="9">
        <v>20</v>
      </c>
      <c r="B69" s="17"/>
      <c r="C69" s="11" t="s">
        <v>87</v>
      </c>
      <c r="D69" s="12" t="s">
        <v>74</v>
      </c>
      <c r="E69" s="11">
        <v>24928013526</v>
      </c>
      <c r="F69" s="14">
        <v>78.9</v>
      </c>
      <c r="G69" s="15">
        <v>77.4</v>
      </c>
      <c r="H69" s="16">
        <f>G69*0.9997</f>
        <v>77.37678</v>
      </c>
      <c r="I69" s="14"/>
      <c r="J69" s="34"/>
      <c r="K69" s="35"/>
    </row>
    <row r="70" ht="18" customHeight="1" spans="1:11">
      <c r="A70" s="9">
        <v>21</v>
      </c>
      <c r="B70" s="17"/>
      <c r="C70" s="11" t="s">
        <v>86</v>
      </c>
      <c r="D70" s="12" t="s">
        <v>74</v>
      </c>
      <c r="E70" s="11">
        <v>24928012227</v>
      </c>
      <c r="F70" s="14">
        <v>78.7</v>
      </c>
      <c r="G70" s="15">
        <v>77.68</v>
      </c>
      <c r="H70" s="16">
        <f>G70*0.9997</f>
        <v>77.656696</v>
      </c>
      <c r="I70" s="14"/>
      <c r="J70" s="34"/>
      <c r="K70" s="35"/>
    </row>
    <row r="71" ht="18" customHeight="1" spans="1:11">
      <c r="A71" s="9">
        <v>22</v>
      </c>
      <c r="B71" s="17"/>
      <c r="C71" s="33" t="s">
        <v>78</v>
      </c>
      <c r="D71" s="12" t="s">
        <v>77</v>
      </c>
      <c r="E71" s="11">
        <v>24928014328</v>
      </c>
      <c r="F71" s="14">
        <v>78.7</v>
      </c>
      <c r="G71" s="15">
        <v>80.32</v>
      </c>
      <c r="H71" s="16">
        <f>G71*1.0003</f>
        <v>80.344096</v>
      </c>
      <c r="I71" s="14"/>
      <c r="J71" s="34"/>
      <c r="K71" s="35"/>
    </row>
    <row r="72" ht="18" customHeight="1" spans="1:11">
      <c r="A72" s="9">
        <v>23</v>
      </c>
      <c r="B72" s="17"/>
      <c r="C72" s="11" t="s">
        <v>81</v>
      </c>
      <c r="D72" s="12" t="s">
        <v>77</v>
      </c>
      <c r="E72" s="11">
        <v>24928013228</v>
      </c>
      <c r="F72" s="14">
        <v>78.6</v>
      </c>
      <c r="G72" s="15">
        <v>79.5</v>
      </c>
      <c r="H72" s="16">
        <f>G72*1.0003</f>
        <v>79.52385</v>
      </c>
      <c r="I72" s="14"/>
      <c r="J72" s="34"/>
      <c r="K72" s="35"/>
    </row>
    <row r="73" ht="18" customHeight="1" spans="1:11">
      <c r="A73" s="9">
        <v>24</v>
      </c>
      <c r="B73" s="17"/>
      <c r="C73" s="11" t="s">
        <v>95</v>
      </c>
      <c r="D73" s="12" t="s">
        <v>74</v>
      </c>
      <c r="E73" s="11">
        <v>24928013817</v>
      </c>
      <c r="F73" s="14">
        <v>78.6</v>
      </c>
      <c r="G73" s="15">
        <v>76.56</v>
      </c>
      <c r="H73" s="16">
        <f>G73*0.9997</f>
        <v>76.537032</v>
      </c>
      <c r="I73" s="14"/>
      <c r="J73" s="34"/>
      <c r="K73" s="35"/>
    </row>
    <row r="74" ht="18" customHeight="1" spans="1:11">
      <c r="A74" s="9">
        <v>25</v>
      </c>
      <c r="B74" s="17"/>
      <c r="C74" s="11" t="s">
        <v>90</v>
      </c>
      <c r="D74" s="12" t="s">
        <v>74</v>
      </c>
      <c r="E74" s="11">
        <v>24928014114</v>
      </c>
      <c r="F74" s="14">
        <v>78.6</v>
      </c>
      <c r="G74" s="15">
        <v>77.08</v>
      </c>
      <c r="H74" s="16">
        <f>G74*0.9997</f>
        <v>77.056876</v>
      </c>
      <c r="I74" s="14"/>
      <c r="J74" s="34"/>
      <c r="K74" s="35"/>
    </row>
    <row r="75" ht="18" customHeight="1" spans="1:11">
      <c r="A75" s="9">
        <v>26</v>
      </c>
      <c r="B75" s="17"/>
      <c r="C75" s="11" t="s">
        <v>94</v>
      </c>
      <c r="D75" s="12" t="s">
        <v>77</v>
      </c>
      <c r="E75" s="11">
        <v>24928012025</v>
      </c>
      <c r="F75" s="14">
        <v>78.5</v>
      </c>
      <c r="G75" s="15">
        <v>76.64</v>
      </c>
      <c r="H75" s="16">
        <f>G75*1.0003</f>
        <v>76.662992</v>
      </c>
      <c r="I75" s="14"/>
      <c r="J75" s="34"/>
      <c r="K75" s="35"/>
    </row>
    <row r="76" ht="18" customHeight="1" spans="1:11">
      <c r="A76" s="9">
        <v>27</v>
      </c>
      <c r="B76" s="17"/>
      <c r="C76" s="33" t="s">
        <v>96</v>
      </c>
      <c r="D76" s="12" t="s">
        <v>77</v>
      </c>
      <c r="E76" s="11">
        <v>24928014515</v>
      </c>
      <c r="F76" s="14">
        <v>78.4</v>
      </c>
      <c r="G76" s="15">
        <v>76.56</v>
      </c>
      <c r="H76" s="16">
        <f>G76*1.0003</f>
        <v>76.582968</v>
      </c>
      <c r="I76" s="14"/>
      <c r="J76" s="34"/>
      <c r="K76" s="35"/>
    </row>
    <row r="77" ht="18" customHeight="1" spans="1:11">
      <c r="A77" s="9">
        <v>28</v>
      </c>
      <c r="B77" s="17"/>
      <c r="C77" s="11" t="s">
        <v>111</v>
      </c>
      <c r="D77" s="12" t="s">
        <v>74</v>
      </c>
      <c r="E77" s="11">
        <v>24928013123</v>
      </c>
      <c r="F77" s="14">
        <v>78.3</v>
      </c>
      <c r="G77" s="15">
        <v>71.62</v>
      </c>
      <c r="H77" s="16">
        <f>G77*0.9997</f>
        <v>71.598514</v>
      </c>
      <c r="I77" s="14"/>
      <c r="J77" s="34"/>
      <c r="K77" s="35"/>
    </row>
    <row r="78" ht="18" customHeight="1" spans="1:11">
      <c r="A78" s="9">
        <v>29</v>
      </c>
      <c r="B78" s="17"/>
      <c r="C78" s="11" t="s">
        <v>108</v>
      </c>
      <c r="D78" s="12" t="s">
        <v>74</v>
      </c>
      <c r="E78" s="11">
        <v>24928012712</v>
      </c>
      <c r="F78" s="14">
        <v>78.2</v>
      </c>
      <c r="G78" s="15">
        <v>73.56</v>
      </c>
      <c r="H78" s="16">
        <f>G78*0.9997</f>
        <v>73.537932</v>
      </c>
      <c r="I78" s="14"/>
      <c r="J78" s="34"/>
      <c r="K78" s="35"/>
    </row>
    <row r="79" ht="18" customHeight="1" spans="1:11">
      <c r="A79" s="9">
        <v>30</v>
      </c>
      <c r="B79" s="17"/>
      <c r="C79" s="11" t="s">
        <v>101</v>
      </c>
      <c r="D79" s="12" t="s">
        <v>77</v>
      </c>
      <c r="E79" s="11">
        <v>24928013705</v>
      </c>
      <c r="F79" s="14">
        <v>78.1</v>
      </c>
      <c r="G79" s="15">
        <v>76.12</v>
      </c>
      <c r="H79" s="16">
        <f>G79*1.0003</f>
        <v>76.142836</v>
      </c>
      <c r="I79" s="14"/>
      <c r="J79" s="34"/>
      <c r="K79" s="35"/>
    </row>
    <row r="80" ht="18" customHeight="1" spans="1:11">
      <c r="A80" s="9">
        <v>31</v>
      </c>
      <c r="B80" s="17"/>
      <c r="C80" s="11" t="s">
        <v>91</v>
      </c>
      <c r="D80" s="12" t="s">
        <v>77</v>
      </c>
      <c r="E80" s="11">
        <v>24928012009</v>
      </c>
      <c r="F80" s="14">
        <v>78</v>
      </c>
      <c r="G80" s="15">
        <v>77.08</v>
      </c>
      <c r="H80" s="16">
        <f>G80*1.0003</f>
        <v>77.103124</v>
      </c>
      <c r="I80" s="14"/>
      <c r="J80" s="34"/>
      <c r="K80" s="35"/>
    </row>
    <row r="81" ht="18" customHeight="1" spans="1:11">
      <c r="A81" s="9">
        <v>32</v>
      </c>
      <c r="B81" s="17"/>
      <c r="C81" s="11" t="s">
        <v>105</v>
      </c>
      <c r="D81" s="12" t="s">
        <v>74</v>
      </c>
      <c r="E81" s="11">
        <v>24928012818</v>
      </c>
      <c r="F81" s="14">
        <v>78</v>
      </c>
      <c r="G81" s="15">
        <v>74.38</v>
      </c>
      <c r="H81" s="16">
        <f>G81*0.9997</f>
        <v>74.357686</v>
      </c>
      <c r="I81" s="14"/>
      <c r="J81" s="34"/>
      <c r="K81" s="35"/>
    </row>
    <row r="82" ht="18" customHeight="1" spans="1:11">
      <c r="A82" s="9">
        <v>33</v>
      </c>
      <c r="B82" s="17"/>
      <c r="C82" s="11" t="s">
        <v>98</v>
      </c>
      <c r="D82" s="12" t="s">
        <v>74</v>
      </c>
      <c r="E82" s="11">
        <v>24928012915</v>
      </c>
      <c r="F82" s="14">
        <v>78</v>
      </c>
      <c r="G82" s="15">
        <v>76.78</v>
      </c>
      <c r="H82" s="16">
        <f>G82*0.9997</f>
        <v>76.756966</v>
      </c>
      <c r="I82" s="14"/>
      <c r="J82" s="34"/>
      <c r="K82" s="35"/>
    </row>
    <row r="83" ht="18" customHeight="1" spans="1:11">
      <c r="A83" s="9">
        <v>34</v>
      </c>
      <c r="B83" s="17"/>
      <c r="C83" s="11" t="s">
        <v>106</v>
      </c>
      <c r="D83" s="12" t="s">
        <v>77</v>
      </c>
      <c r="E83" s="11">
        <v>24928012929</v>
      </c>
      <c r="F83" s="14">
        <v>78</v>
      </c>
      <c r="G83" s="15">
        <v>74.22</v>
      </c>
      <c r="H83" s="16">
        <f>G83*1.0003</f>
        <v>74.242266</v>
      </c>
      <c r="I83" s="16"/>
      <c r="J83" s="35"/>
      <c r="K83" s="35"/>
    </row>
    <row r="84" ht="18" customHeight="1" spans="1:11">
      <c r="A84" s="9">
        <v>35</v>
      </c>
      <c r="B84" s="17"/>
      <c r="C84" s="11" t="s">
        <v>100</v>
      </c>
      <c r="D84" s="12" t="s">
        <v>77</v>
      </c>
      <c r="E84" s="11">
        <v>24928013222</v>
      </c>
      <c r="F84" s="14">
        <v>78</v>
      </c>
      <c r="G84" s="15">
        <v>76.32</v>
      </c>
      <c r="H84" s="16">
        <f>G84*1.0003</f>
        <v>76.342896</v>
      </c>
      <c r="I84" s="16"/>
      <c r="J84" s="35"/>
      <c r="K84" s="35"/>
    </row>
    <row r="85" ht="18" customHeight="1" spans="1:11">
      <c r="A85" s="9">
        <v>36</v>
      </c>
      <c r="B85" s="17"/>
      <c r="C85" s="11" t="s">
        <v>93</v>
      </c>
      <c r="D85" s="12" t="s">
        <v>74</v>
      </c>
      <c r="E85" s="11">
        <v>24928012021</v>
      </c>
      <c r="F85" s="14">
        <v>77.9</v>
      </c>
      <c r="G85" s="15">
        <v>77.12</v>
      </c>
      <c r="H85" s="16">
        <f>G85*0.9997</f>
        <v>77.096864</v>
      </c>
      <c r="I85" s="16"/>
      <c r="J85" s="35"/>
      <c r="K85" s="35"/>
    </row>
    <row r="86" ht="18" customHeight="1" spans="1:11">
      <c r="A86" s="19">
        <v>37</v>
      </c>
      <c r="B86" s="17"/>
      <c r="C86" s="20" t="s">
        <v>103</v>
      </c>
      <c r="D86" s="21" t="s">
        <v>74</v>
      </c>
      <c r="E86" s="20">
        <v>24928012807</v>
      </c>
      <c r="F86" s="22">
        <v>77.9</v>
      </c>
      <c r="G86" s="23">
        <v>75.48</v>
      </c>
      <c r="H86" s="16">
        <f>G86*0.9997</f>
        <v>75.457356</v>
      </c>
      <c r="I86" s="38"/>
      <c r="J86" s="39"/>
      <c r="K86" s="39"/>
    </row>
    <row r="87" ht="18" customHeight="1" spans="1:11">
      <c r="A87" s="9" t="s">
        <v>58</v>
      </c>
      <c r="B87" s="9"/>
      <c r="C87" s="9"/>
      <c r="D87" s="9"/>
      <c r="E87" s="9"/>
      <c r="F87" s="9"/>
      <c r="G87" s="9"/>
      <c r="H87" s="9"/>
      <c r="I87" s="9"/>
      <c r="J87" s="9"/>
      <c r="K87" s="9"/>
    </row>
    <row r="88" ht="18" customHeight="1" spans="1:11">
      <c r="A88" s="24" t="s">
        <v>112</v>
      </c>
      <c r="B88" s="24"/>
      <c r="C88" s="25" t="s">
        <v>113</v>
      </c>
      <c r="D88" s="25"/>
      <c r="E88" s="25"/>
      <c r="F88" s="25" t="s">
        <v>61</v>
      </c>
      <c r="G88" s="25"/>
      <c r="H88" s="25"/>
      <c r="I88" s="40" t="s">
        <v>114</v>
      </c>
      <c r="J88" s="41"/>
      <c r="K88" s="42"/>
    </row>
    <row r="89" ht="18" customHeight="1" spans="1:11">
      <c r="A89" s="24" t="s">
        <v>115</v>
      </c>
      <c r="B89" s="24"/>
      <c r="C89" s="25" t="s">
        <v>116</v>
      </c>
      <c r="D89" s="25"/>
      <c r="E89" s="25"/>
      <c r="F89" s="25" t="s">
        <v>117</v>
      </c>
      <c r="G89" s="25"/>
      <c r="H89" s="25"/>
      <c r="I89" s="43" t="s">
        <v>118</v>
      </c>
      <c r="J89" s="44"/>
      <c r="K89" s="45"/>
    </row>
    <row r="90" ht="18" customHeight="1" spans="1:11">
      <c r="A90" s="26" t="s">
        <v>66</v>
      </c>
      <c r="B90" s="27"/>
      <c r="C90" s="25" t="s">
        <v>119</v>
      </c>
      <c r="D90" s="25"/>
      <c r="E90" s="25"/>
      <c r="F90" s="28" t="s">
        <v>120</v>
      </c>
      <c r="G90" s="29"/>
      <c r="H90" s="30"/>
      <c r="I90" s="43" t="s">
        <v>121</v>
      </c>
      <c r="J90" s="44"/>
      <c r="K90" s="45"/>
    </row>
    <row r="91" ht="18" customHeight="1" spans="1:11">
      <c r="A91" s="31" t="s">
        <v>122</v>
      </c>
      <c r="B91" s="32"/>
      <c r="C91" s="32"/>
      <c r="D91" s="32"/>
      <c r="E91" s="32"/>
      <c r="F91" s="32"/>
      <c r="G91" s="32"/>
      <c r="H91" s="32"/>
      <c r="I91" s="32"/>
      <c r="J91" s="32"/>
      <c r="K91" s="46"/>
    </row>
    <row r="92" ht="18" customHeight="1" spans="1:11">
      <c r="A92" s="31" t="s">
        <v>123</v>
      </c>
      <c r="B92" s="32"/>
      <c r="C92" s="32"/>
      <c r="D92" s="32"/>
      <c r="E92" s="32"/>
      <c r="F92" s="32"/>
      <c r="G92" s="32"/>
      <c r="H92" s="32"/>
      <c r="I92" s="32"/>
      <c r="J92" s="32"/>
      <c r="K92" s="46"/>
    </row>
    <row r="93" ht="24" spans="1:11">
      <c r="A93" s="5" t="s">
        <v>2</v>
      </c>
      <c r="B93" s="5" t="s">
        <v>3</v>
      </c>
      <c r="C93" s="6" t="s">
        <v>4</v>
      </c>
      <c r="D93" s="6" t="s">
        <v>5</v>
      </c>
      <c r="E93" s="6" t="s">
        <v>6</v>
      </c>
      <c r="F93" s="7" t="s">
        <v>7</v>
      </c>
      <c r="G93" s="7" t="s">
        <v>8</v>
      </c>
      <c r="H93" s="8" t="s">
        <v>224</v>
      </c>
      <c r="I93" s="8" t="s">
        <v>9</v>
      </c>
      <c r="J93" s="8" t="s">
        <v>10</v>
      </c>
      <c r="K93" s="8" t="s">
        <v>11</v>
      </c>
    </row>
    <row r="94" ht="21" customHeight="1" spans="1:11">
      <c r="A94" s="9">
        <v>1</v>
      </c>
      <c r="B94" s="10" t="s">
        <v>124</v>
      </c>
      <c r="C94" s="18" t="s">
        <v>166</v>
      </c>
      <c r="D94" s="12" t="s">
        <v>126</v>
      </c>
      <c r="E94" s="11">
        <v>24928021827</v>
      </c>
      <c r="F94" s="14">
        <v>86.5</v>
      </c>
      <c r="G94" s="15" t="s">
        <v>57</v>
      </c>
      <c r="H94" s="15" t="s">
        <v>57</v>
      </c>
      <c r="I94" s="14"/>
      <c r="J94" s="34"/>
      <c r="K94" s="35" t="s">
        <v>17</v>
      </c>
    </row>
    <row r="95" ht="21" customHeight="1" spans="1:11">
      <c r="A95" s="9">
        <v>2</v>
      </c>
      <c r="B95" s="17"/>
      <c r="C95" s="18" t="s">
        <v>152</v>
      </c>
      <c r="D95" s="12" t="s">
        <v>128</v>
      </c>
      <c r="E95" s="11">
        <v>24928021824</v>
      </c>
      <c r="F95" s="14">
        <v>84.2</v>
      </c>
      <c r="G95" s="15">
        <v>75.4</v>
      </c>
      <c r="H95" s="16">
        <f>G95*1.0173</f>
        <v>76.70442</v>
      </c>
      <c r="I95" s="14"/>
      <c r="J95" s="34"/>
      <c r="K95" s="35"/>
    </row>
    <row r="96" ht="21" customHeight="1" spans="1:11">
      <c r="A96" s="9">
        <v>3</v>
      </c>
      <c r="B96" s="17"/>
      <c r="C96" s="11" t="s">
        <v>142</v>
      </c>
      <c r="D96" s="12" t="s">
        <v>128</v>
      </c>
      <c r="E96" s="11">
        <v>24928020826</v>
      </c>
      <c r="F96" s="14">
        <v>83.8</v>
      </c>
      <c r="G96" s="15">
        <v>77.76</v>
      </c>
      <c r="H96" s="16">
        <f>G96*1.0173</f>
        <v>79.105248</v>
      </c>
      <c r="I96" s="14"/>
      <c r="J96" s="34"/>
      <c r="K96" s="35"/>
    </row>
    <row r="97" ht="21" customHeight="1" spans="1:11">
      <c r="A97" s="9">
        <v>4</v>
      </c>
      <c r="B97" s="17"/>
      <c r="C97" s="11" t="s">
        <v>136</v>
      </c>
      <c r="D97" s="12" t="s">
        <v>126</v>
      </c>
      <c r="E97" s="11">
        <v>24928020902</v>
      </c>
      <c r="F97" s="14">
        <v>83.5</v>
      </c>
      <c r="G97" s="15">
        <v>81.5</v>
      </c>
      <c r="H97" s="16">
        <f>G97*0.9841</f>
        <v>80.20415</v>
      </c>
      <c r="I97" s="14"/>
      <c r="J97" s="34"/>
      <c r="K97" s="35"/>
    </row>
    <row r="98" ht="21" customHeight="1" spans="1:11">
      <c r="A98" s="9">
        <v>5</v>
      </c>
      <c r="B98" s="17"/>
      <c r="C98" s="18" t="s">
        <v>159</v>
      </c>
      <c r="D98" s="12" t="s">
        <v>126</v>
      </c>
      <c r="E98" s="11">
        <v>24928021001</v>
      </c>
      <c r="F98" s="14">
        <v>83.2</v>
      </c>
      <c r="G98" s="15">
        <v>77.12</v>
      </c>
      <c r="H98" s="16">
        <f>G98*0.9841</f>
        <v>75.893792</v>
      </c>
      <c r="I98" s="14"/>
      <c r="J98" s="34"/>
      <c r="K98" s="35"/>
    </row>
    <row r="99" ht="21" customHeight="1" spans="1:11">
      <c r="A99" s="9">
        <v>6</v>
      </c>
      <c r="B99" s="17"/>
      <c r="C99" s="18" t="s">
        <v>144</v>
      </c>
      <c r="D99" s="12" t="s">
        <v>128</v>
      </c>
      <c r="E99" s="11">
        <v>24928022417</v>
      </c>
      <c r="F99" s="14">
        <v>83.2</v>
      </c>
      <c r="G99" s="15">
        <v>77.7</v>
      </c>
      <c r="H99" s="16">
        <f>G99*1.0173</f>
        <v>79.04421</v>
      </c>
      <c r="I99" s="14"/>
      <c r="J99" s="34"/>
      <c r="K99" s="35"/>
    </row>
    <row r="100" ht="21" customHeight="1" spans="1:11">
      <c r="A100" s="9">
        <v>7</v>
      </c>
      <c r="B100" s="17"/>
      <c r="C100" s="11" t="s">
        <v>131</v>
      </c>
      <c r="D100" s="12" t="s">
        <v>128</v>
      </c>
      <c r="E100" s="11">
        <v>24928020213</v>
      </c>
      <c r="F100" s="14">
        <v>83.1</v>
      </c>
      <c r="G100" s="15">
        <v>80.66</v>
      </c>
      <c r="H100" s="16">
        <f>G100*1.0173</f>
        <v>82.055418</v>
      </c>
      <c r="I100" s="14"/>
      <c r="J100" s="34"/>
      <c r="K100" s="35"/>
    </row>
    <row r="101" ht="21" customHeight="1" spans="1:11">
      <c r="A101" s="9">
        <v>8</v>
      </c>
      <c r="B101" s="17"/>
      <c r="C101" s="11" t="s">
        <v>130</v>
      </c>
      <c r="D101" s="12" t="s">
        <v>126</v>
      </c>
      <c r="E101" s="11">
        <v>24928020627</v>
      </c>
      <c r="F101" s="14">
        <v>83.1</v>
      </c>
      <c r="G101" s="15">
        <v>83.84</v>
      </c>
      <c r="H101" s="16">
        <f>G101*0.9841</f>
        <v>82.506944</v>
      </c>
      <c r="I101" s="14"/>
      <c r="J101" s="34"/>
      <c r="K101" s="35"/>
    </row>
    <row r="102" ht="21" customHeight="1" spans="1:11">
      <c r="A102" s="9">
        <v>9</v>
      </c>
      <c r="B102" s="17"/>
      <c r="C102" s="18" t="s">
        <v>132</v>
      </c>
      <c r="D102" s="12" t="s">
        <v>126</v>
      </c>
      <c r="E102" s="11">
        <v>24928021220</v>
      </c>
      <c r="F102" s="14">
        <v>83</v>
      </c>
      <c r="G102" s="15">
        <v>83.18</v>
      </c>
      <c r="H102" s="16">
        <f>G102*0.9841</f>
        <v>81.857438</v>
      </c>
      <c r="I102" s="14"/>
      <c r="J102" s="34"/>
      <c r="K102" s="35"/>
    </row>
    <row r="103" ht="21" customHeight="1" spans="1:11">
      <c r="A103" s="9">
        <v>10</v>
      </c>
      <c r="B103" s="17"/>
      <c r="C103" s="18" t="s">
        <v>137</v>
      </c>
      <c r="D103" s="12" t="s">
        <v>128</v>
      </c>
      <c r="E103" s="11">
        <v>24928020303</v>
      </c>
      <c r="F103" s="14">
        <v>82.7</v>
      </c>
      <c r="G103" s="15">
        <v>79.26</v>
      </c>
      <c r="H103" s="16">
        <f>G103*1.0173</f>
        <v>80.631198</v>
      </c>
      <c r="I103" s="14"/>
      <c r="J103" s="34"/>
      <c r="K103" s="35"/>
    </row>
    <row r="104" ht="21" customHeight="1" spans="1:11">
      <c r="A104" s="9">
        <v>11</v>
      </c>
      <c r="B104" s="17"/>
      <c r="C104" s="18" t="s">
        <v>143</v>
      </c>
      <c r="D104" s="12" t="s">
        <v>128</v>
      </c>
      <c r="E104" s="11">
        <v>24928021512</v>
      </c>
      <c r="F104" s="14">
        <v>82.7</v>
      </c>
      <c r="G104" s="15">
        <v>78.22</v>
      </c>
      <c r="H104" s="16">
        <f>G104*1.0173</f>
        <v>79.573206</v>
      </c>
      <c r="I104" s="14"/>
      <c r="J104" s="34"/>
      <c r="K104" s="36"/>
    </row>
    <row r="105" ht="21" customHeight="1" spans="1:11">
      <c r="A105" s="9">
        <v>12</v>
      </c>
      <c r="B105" s="17"/>
      <c r="C105" s="18" t="s">
        <v>149</v>
      </c>
      <c r="D105" s="47" t="s">
        <v>126</v>
      </c>
      <c r="E105" s="11">
        <v>24928021018</v>
      </c>
      <c r="F105" s="14">
        <v>82.1</v>
      </c>
      <c r="G105" s="15">
        <v>80.38</v>
      </c>
      <c r="H105" s="16">
        <f>G105*0.9841</f>
        <v>79.101958</v>
      </c>
      <c r="I105" s="14"/>
      <c r="J105" s="34"/>
      <c r="K105" s="36"/>
    </row>
    <row r="106" ht="21" customHeight="1" spans="1:11">
      <c r="A106" s="9">
        <v>13</v>
      </c>
      <c r="B106" s="17"/>
      <c r="C106" s="18" t="s">
        <v>125</v>
      </c>
      <c r="D106" s="47" t="s">
        <v>126</v>
      </c>
      <c r="E106" s="11">
        <v>24928021115</v>
      </c>
      <c r="F106" s="14">
        <v>82.1</v>
      </c>
      <c r="G106" s="15">
        <v>85.18</v>
      </c>
      <c r="H106" s="16">
        <f>G106*0.9841</f>
        <v>83.825638</v>
      </c>
      <c r="I106" s="14"/>
      <c r="J106" s="34"/>
      <c r="K106" s="36"/>
    </row>
    <row r="107" ht="21" customHeight="1" spans="1:11">
      <c r="A107" s="9">
        <v>14</v>
      </c>
      <c r="B107" s="17"/>
      <c r="C107" s="18" t="s">
        <v>156</v>
      </c>
      <c r="D107" s="12" t="s">
        <v>128</v>
      </c>
      <c r="E107" s="11">
        <v>24928022606</v>
      </c>
      <c r="F107" s="14">
        <v>81.8</v>
      </c>
      <c r="G107" s="15">
        <v>76.68</v>
      </c>
      <c r="H107" s="16">
        <f>G107*1.0173</f>
        <v>78.006564</v>
      </c>
      <c r="I107" s="14"/>
      <c r="J107" s="34"/>
      <c r="K107" s="36"/>
    </row>
    <row r="108" ht="21" customHeight="1" spans="1:11">
      <c r="A108" s="9">
        <v>15</v>
      </c>
      <c r="B108" s="17"/>
      <c r="C108" s="18" t="s">
        <v>129</v>
      </c>
      <c r="D108" s="12" t="s">
        <v>128</v>
      </c>
      <c r="E108" s="11">
        <v>24928021007</v>
      </c>
      <c r="F108" s="14">
        <v>81.7</v>
      </c>
      <c r="G108" s="15">
        <v>82.12</v>
      </c>
      <c r="H108" s="16">
        <f>G108*1.0173</f>
        <v>83.540676</v>
      </c>
      <c r="I108" s="14"/>
      <c r="J108" s="34"/>
      <c r="K108" s="36"/>
    </row>
    <row r="109" ht="21" customHeight="1" spans="1:11">
      <c r="A109" s="9">
        <v>16</v>
      </c>
      <c r="B109" s="17"/>
      <c r="C109" s="18" t="s">
        <v>133</v>
      </c>
      <c r="D109" s="12" t="s">
        <v>126</v>
      </c>
      <c r="E109" s="11">
        <v>24928022015</v>
      </c>
      <c r="F109" s="14">
        <v>81.7</v>
      </c>
      <c r="G109" s="15">
        <v>83.96</v>
      </c>
      <c r="H109" s="16">
        <f>G109*0.9841</f>
        <v>82.625036</v>
      </c>
      <c r="I109" s="14"/>
      <c r="J109" s="34"/>
      <c r="K109" s="35"/>
    </row>
    <row r="110" ht="21" customHeight="1" spans="1:11">
      <c r="A110" s="9">
        <v>17</v>
      </c>
      <c r="B110" s="17"/>
      <c r="C110" s="18" t="s">
        <v>140</v>
      </c>
      <c r="D110" s="12" t="s">
        <v>126</v>
      </c>
      <c r="E110" s="11">
        <v>24928022216</v>
      </c>
      <c r="F110" s="14">
        <v>81.7</v>
      </c>
      <c r="G110" s="15">
        <v>82.3</v>
      </c>
      <c r="H110" s="16">
        <f>G110*0.9841</f>
        <v>80.99143</v>
      </c>
      <c r="I110" s="14"/>
      <c r="J110" s="34"/>
      <c r="K110" s="35"/>
    </row>
    <row r="111" ht="21" customHeight="1" spans="1:11">
      <c r="A111" s="9">
        <v>18</v>
      </c>
      <c r="B111" s="17"/>
      <c r="C111" s="11" t="s">
        <v>127</v>
      </c>
      <c r="D111" s="12" t="s">
        <v>128</v>
      </c>
      <c r="E111" s="11">
        <v>24928020725</v>
      </c>
      <c r="F111" s="14">
        <v>81.5</v>
      </c>
      <c r="G111" s="15">
        <v>82.6</v>
      </c>
      <c r="H111" s="16">
        <f>G111*1.0173</f>
        <v>84.02898</v>
      </c>
      <c r="I111" s="14"/>
      <c r="J111" s="34"/>
      <c r="K111" s="35"/>
    </row>
    <row r="112" ht="21" customHeight="1" spans="1:11">
      <c r="A112" s="9">
        <v>19</v>
      </c>
      <c r="B112" s="17"/>
      <c r="C112" s="18" t="s">
        <v>155</v>
      </c>
      <c r="D112" s="12" t="s">
        <v>128</v>
      </c>
      <c r="E112" s="11">
        <v>24928020920</v>
      </c>
      <c r="F112" s="14">
        <v>81.5</v>
      </c>
      <c r="G112" s="15">
        <v>76.98</v>
      </c>
      <c r="H112" s="16">
        <f>G112*1.0173</f>
        <v>78.311754</v>
      </c>
      <c r="I112" s="14"/>
      <c r="J112" s="34"/>
      <c r="K112" s="35"/>
    </row>
    <row r="113" ht="21" customHeight="1" spans="1:11">
      <c r="A113" s="9">
        <v>20</v>
      </c>
      <c r="B113" s="17"/>
      <c r="C113" s="18" t="s">
        <v>165</v>
      </c>
      <c r="D113" s="12" t="s">
        <v>126</v>
      </c>
      <c r="E113" s="11">
        <v>24928021222</v>
      </c>
      <c r="F113" s="14">
        <v>81.5</v>
      </c>
      <c r="G113" s="15">
        <v>73.42</v>
      </c>
      <c r="H113" s="16">
        <f>G113*0.9841</f>
        <v>72.252622</v>
      </c>
      <c r="I113" s="14"/>
      <c r="J113" s="34"/>
      <c r="K113" s="35"/>
    </row>
    <row r="114" ht="21" customHeight="1" spans="1:11">
      <c r="A114" s="9">
        <v>21</v>
      </c>
      <c r="B114" s="17"/>
      <c r="C114" s="11" t="s">
        <v>135</v>
      </c>
      <c r="D114" s="12" t="s">
        <v>126</v>
      </c>
      <c r="E114" s="11">
        <v>24928020825</v>
      </c>
      <c r="F114" s="14">
        <v>81.3</v>
      </c>
      <c r="G114" s="15">
        <v>83.1</v>
      </c>
      <c r="H114" s="16">
        <f>G114*0.9841</f>
        <v>81.77871</v>
      </c>
      <c r="I114" s="14"/>
      <c r="J114" s="34"/>
      <c r="K114" s="35"/>
    </row>
    <row r="115" ht="21" customHeight="1" spans="1:11">
      <c r="A115" s="9">
        <v>22</v>
      </c>
      <c r="B115" s="17"/>
      <c r="C115" s="18" t="s">
        <v>139</v>
      </c>
      <c r="D115" s="12" t="s">
        <v>128</v>
      </c>
      <c r="E115" s="11">
        <v>24928020317</v>
      </c>
      <c r="F115" s="14">
        <v>81.2</v>
      </c>
      <c r="G115" s="15">
        <v>80.04</v>
      </c>
      <c r="H115" s="16">
        <f>G115*1.0173</f>
        <v>81.424692</v>
      </c>
      <c r="I115" s="14"/>
      <c r="J115" s="34"/>
      <c r="K115" s="35"/>
    </row>
    <row r="116" ht="21" customHeight="1" spans="1:11">
      <c r="A116" s="9">
        <v>23</v>
      </c>
      <c r="B116" s="17"/>
      <c r="C116" s="18" t="s">
        <v>167</v>
      </c>
      <c r="D116" s="12" t="s">
        <v>128</v>
      </c>
      <c r="E116" s="11">
        <v>24928021415</v>
      </c>
      <c r="F116" s="14">
        <v>81.2</v>
      </c>
      <c r="G116" s="15" t="s">
        <v>57</v>
      </c>
      <c r="H116" s="15" t="s">
        <v>57</v>
      </c>
      <c r="I116" s="14"/>
      <c r="J116" s="34"/>
      <c r="K116" s="35"/>
    </row>
    <row r="117" ht="21" customHeight="1" spans="1:11">
      <c r="A117" s="9">
        <v>24</v>
      </c>
      <c r="B117" s="17"/>
      <c r="C117" s="11" t="s">
        <v>141</v>
      </c>
      <c r="D117" s="12" t="s">
        <v>126</v>
      </c>
      <c r="E117" s="11">
        <v>24928020115</v>
      </c>
      <c r="F117" s="14">
        <v>80.9</v>
      </c>
      <c r="G117" s="15">
        <v>82.72</v>
      </c>
      <c r="H117" s="16">
        <f>G117*0.9841</f>
        <v>81.404752</v>
      </c>
      <c r="I117" s="14"/>
      <c r="J117" s="34"/>
      <c r="K117" s="35"/>
    </row>
    <row r="118" ht="21" customHeight="1" spans="1:11">
      <c r="A118" s="9">
        <v>25</v>
      </c>
      <c r="B118" s="17"/>
      <c r="C118" s="18" t="s">
        <v>154</v>
      </c>
      <c r="D118" s="12" t="s">
        <v>126</v>
      </c>
      <c r="E118" s="11">
        <v>24928020428</v>
      </c>
      <c r="F118" s="14">
        <v>80.8</v>
      </c>
      <c r="G118" s="15">
        <v>80.14</v>
      </c>
      <c r="H118" s="16">
        <f>G118*0.9841</f>
        <v>78.865774</v>
      </c>
      <c r="I118" s="14"/>
      <c r="J118" s="34"/>
      <c r="K118" s="35"/>
    </row>
    <row r="119" ht="21" customHeight="1" spans="1:11">
      <c r="A119" s="9">
        <v>26</v>
      </c>
      <c r="B119" s="17"/>
      <c r="C119" s="18" t="s">
        <v>147</v>
      </c>
      <c r="D119" s="12" t="s">
        <v>128</v>
      </c>
      <c r="E119" s="11">
        <v>24928020515</v>
      </c>
      <c r="F119" s="14">
        <v>80.8</v>
      </c>
      <c r="G119" s="15">
        <v>79.04</v>
      </c>
      <c r="H119" s="16">
        <f>G119*1.0173</f>
        <v>80.407392</v>
      </c>
      <c r="I119" s="14"/>
      <c r="J119" s="34"/>
      <c r="K119" s="35"/>
    </row>
    <row r="120" ht="21" customHeight="1" spans="1:11">
      <c r="A120" s="9">
        <v>27</v>
      </c>
      <c r="B120" s="17"/>
      <c r="C120" s="18" t="s">
        <v>145</v>
      </c>
      <c r="D120" s="12" t="s">
        <v>128</v>
      </c>
      <c r="E120" s="11">
        <v>24928022129</v>
      </c>
      <c r="F120" s="14">
        <v>80.8</v>
      </c>
      <c r="G120" s="15">
        <v>79.26</v>
      </c>
      <c r="H120" s="16">
        <f>G120*1.0173</f>
        <v>80.631198</v>
      </c>
      <c r="I120" s="14"/>
      <c r="J120" s="34"/>
      <c r="K120" s="35"/>
    </row>
    <row r="121" ht="21" customHeight="1" spans="1:11">
      <c r="A121" s="9">
        <v>28</v>
      </c>
      <c r="B121" s="17"/>
      <c r="C121" s="11" t="s">
        <v>151</v>
      </c>
      <c r="D121" s="12" t="s">
        <v>126</v>
      </c>
      <c r="E121" s="11">
        <v>24928020108</v>
      </c>
      <c r="F121" s="14">
        <v>80.6</v>
      </c>
      <c r="G121" s="15">
        <v>80.94</v>
      </c>
      <c r="H121" s="16">
        <f>G121*0.9841</f>
        <v>79.653054</v>
      </c>
      <c r="I121" s="14"/>
      <c r="J121" s="34"/>
      <c r="K121" s="35"/>
    </row>
    <row r="122" ht="21" customHeight="1" spans="1:11">
      <c r="A122" s="9">
        <v>29</v>
      </c>
      <c r="B122" s="17"/>
      <c r="C122" s="11" t="s">
        <v>138</v>
      </c>
      <c r="D122" s="12" t="s">
        <v>126</v>
      </c>
      <c r="E122" s="11">
        <v>24928020821</v>
      </c>
      <c r="F122" s="14">
        <v>80.5</v>
      </c>
      <c r="G122" s="15">
        <v>83.42</v>
      </c>
      <c r="H122" s="16">
        <f>G122*0.9841</f>
        <v>82.093622</v>
      </c>
      <c r="I122" s="14"/>
      <c r="J122" s="34"/>
      <c r="K122" s="35"/>
    </row>
    <row r="123" ht="21" customHeight="1" spans="1:11">
      <c r="A123" s="9">
        <v>30</v>
      </c>
      <c r="B123" s="17"/>
      <c r="C123" s="18" t="s">
        <v>150</v>
      </c>
      <c r="D123" s="12" t="s">
        <v>128</v>
      </c>
      <c r="E123" s="11">
        <v>24928022501</v>
      </c>
      <c r="F123" s="14">
        <v>80.5</v>
      </c>
      <c r="G123" s="15">
        <v>78.42</v>
      </c>
      <c r="H123" s="16">
        <f>G123*1.0173</f>
        <v>79.776666</v>
      </c>
      <c r="I123" s="14"/>
      <c r="J123" s="34"/>
      <c r="K123" s="35"/>
    </row>
    <row r="124" ht="21" customHeight="1" spans="1:11">
      <c r="A124" s="9">
        <v>31</v>
      </c>
      <c r="B124" s="17"/>
      <c r="C124" s="18" t="s">
        <v>153</v>
      </c>
      <c r="D124" s="12" t="s">
        <v>128</v>
      </c>
      <c r="E124" s="11">
        <v>24928021201</v>
      </c>
      <c r="F124" s="14">
        <v>80.4</v>
      </c>
      <c r="G124" s="15">
        <v>77.88</v>
      </c>
      <c r="H124" s="16">
        <f>G124*1.0173</f>
        <v>79.227324</v>
      </c>
      <c r="I124" s="14"/>
      <c r="J124" s="34"/>
      <c r="K124" s="35"/>
    </row>
    <row r="125" ht="21" customHeight="1" spans="1:11">
      <c r="A125" s="9">
        <v>32</v>
      </c>
      <c r="B125" s="17"/>
      <c r="C125" s="18" t="s">
        <v>163</v>
      </c>
      <c r="D125" s="12" t="s">
        <v>126</v>
      </c>
      <c r="E125" s="11">
        <v>24928021414</v>
      </c>
      <c r="F125" s="14">
        <v>80.2</v>
      </c>
      <c r="G125" s="15">
        <v>77.88</v>
      </c>
      <c r="H125" s="16">
        <f>G125*0.9841</f>
        <v>76.641708</v>
      </c>
      <c r="I125" s="14"/>
      <c r="J125" s="34"/>
      <c r="K125" s="35"/>
    </row>
    <row r="126" ht="21" customHeight="1" spans="1:11">
      <c r="A126" s="9">
        <v>33</v>
      </c>
      <c r="B126" s="17"/>
      <c r="C126" s="18" t="s">
        <v>162</v>
      </c>
      <c r="D126" s="12" t="s">
        <v>126</v>
      </c>
      <c r="E126" s="11">
        <v>24928020419</v>
      </c>
      <c r="F126" s="14">
        <v>80.1</v>
      </c>
      <c r="G126" s="15">
        <v>78.2</v>
      </c>
      <c r="H126" s="16">
        <f>G126*0.9841</f>
        <v>76.95662</v>
      </c>
      <c r="I126" s="14"/>
      <c r="J126" s="34"/>
      <c r="K126" s="35"/>
    </row>
    <row r="127" ht="21" customHeight="1" spans="1:11">
      <c r="A127" s="9">
        <v>34</v>
      </c>
      <c r="B127" s="17"/>
      <c r="C127" s="18" t="s">
        <v>160</v>
      </c>
      <c r="D127" s="12" t="s">
        <v>128</v>
      </c>
      <c r="E127" s="11">
        <v>24928020520</v>
      </c>
      <c r="F127" s="14">
        <v>80.1</v>
      </c>
      <c r="G127" s="15">
        <v>76.02</v>
      </c>
      <c r="H127" s="16">
        <f>G127*1.0173</f>
        <v>77.335146</v>
      </c>
      <c r="I127" s="14"/>
      <c r="J127" s="34"/>
      <c r="K127" s="35"/>
    </row>
    <row r="128" ht="21" customHeight="1" spans="1:11">
      <c r="A128" s="9">
        <v>35</v>
      </c>
      <c r="B128" s="17"/>
      <c r="C128" s="18" t="s">
        <v>134</v>
      </c>
      <c r="D128" s="12" t="s">
        <v>128</v>
      </c>
      <c r="E128" s="11">
        <v>24928022030</v>
      </c>
      <c r="F128" s="14">
        <v>80.1</v>
      </c>
      <c r="G128" s="15">
        <v>81.5</v>
      </c>
      <c r="H128" s="16">
        <f>G128*1.0173</f>
        <v>82.90995</v>
      </c>
      <c r="I128" s="16"/>
      <c r="J128" s="35"/>
      <c r="K128" s="35"/>
    </row>
    <row r="129" ht="21" customHeight="1" spans="1:11">
      <c r="A129" s="9">
        <v>36</v>
      </c>
      <c r="B129" s="17"/>
      <c r="C129" s="11" t="s">
        <v>146</v>
      </c>
      <c r="D129" s="12" t="s">
        <v>126</v>
      </c>
      <c r="E129" s="11">
        <v>24928020802</v>
      </c>
      <c r="F129" s="14">
        <v>80</v>
      </c>
      <c r="G129" s="15">
        <v>82.42</v>
      </c>
      <c r="H129" s="16">
        <f>G129*0.9841</f>
        <v>81.109522</v>
      </c>
      <c r="I129" s="16"/>
      <c r="J129" s="35"/>
      <c r="K129" s="35"/>
    </row>
    <row r="130" ht="21" customHeight="1" spans="1:11">
      <c r="A130" s="9">
        <v>37</v>
      </c>
      <c r="B130" s="17"/>
      <c r="C130" s="18" t="s">
        <v>161</v>
      </c>
      <c r="D130" s="12" t="s">
        <v>126</v>
      </c>
      <c r="E130" s="11">
        <v>24928021608</v>
      </c>
      <c r="F130" s="14">
        <v>80</v>
      </c>
      <c r="G130" s="15">
        <v>78.56</v>
      </c>
      <c r="H130" s="16">
        <f>G130*0.9841</f>
        <v>77.310896</v>
      </c>
      <c r="I130" s="16"/>
      <c r="J130" s="35"/>
      <c r="K130" s="35"/>
    </row>
    <row r="131" ht="21" customHeight="1" spans="1:11">
      <c r="A131" s="9">
        <v>38</v>
      </c>
      <c r="B131" s="17"/>
      <c r="C131" s="11" t="s">
        <v>158</v>
      </c>
      <c r="D131" s="12" t="s">
        <v>128</v>
      </c>
      <c r="E131" s="11">
        <v>24928014611</v>
      </c>
      <c r="F131" s="14">
        <v>79.9</v>
      </c>
      <c r="G131" s="15">
        <v>77.06</v>
      </c>
      <c r="H131" s="16">
        <f>G131*1.0173</f>
        <v>78.393138</v>
      </c>
      <c r="I131" s="16"/>
      <c r="J131" s="35"/>
      <c r="K131" s="35"/>
    </row>
    <row r="132" ht="21" customHeight="1" spans="1:11">
      <c r="A132" s="9">
        <v>39</v>
      </c>
      <c r="B132" s="17"/>
      <c r="C132" s="11" t="s">
        <v>164</v>
      </c>
      <c r="D132" s="12" t="s">
        <v>128</v>
      </c>
      <c r="E132" s="11">
        <v>24928020120</v>
      </c>
      <c r="F132" s="14">
        <v>79.9</v>
      </c>
      <c r="G132" s="15">
        <v>72.54</v>
      </c>
      <c r="H132" s="16">
        <f>G132*1.0173</f>
        <v>73.794942</v>
      </c>
      <c r="I132" s="16"/>
      <c r="J132" s="35"/>
      <c r="K132" s="35"/>
    </row>
    <row r="133" ht="21" customHeight="1" spans="1:11">
      <c r="A133" s="9">
        <v>40</v>
      </c>
      <c r="B133" s="17"/>
      <c r="C133" s="18" t="s">
        <v>148</v>
      </c>
      <c r="D133" s="12" t="s">
        <v>126</v>
      </c>
      <c r="E133" s="11">
        <v>24928021406</v>
      </c>
      <c r="F133" s="14">
        <v>79.9</v>
      </c>
      <c r="G133" s="15">
        <v>82.16</v>
      </c>
      <c r="H133" s="16">
        <f>G133*0.9841</f>
        <v>80.853656</v>
      </c>
      <c r="I133" s="16"/>
      <c r="J133" s="35"/>
      <c r="K133" s="35"/>
    </row>
    <row r="134" ht="21" customHeight="1" spans="1:11">
      <c r="A134" s="9">
        <v>41</v>
      </c>
      <c r="B134" s="17"/>
      <c r="C134" s="18" t="s">
        <v>157</v>
      </c>
      <c r="D134" s="12" t="s">
        <v>126</v>
      </c>
      <c r="E134" s="11">
        <v>24928021012</v>
      </c>
      <c r="F134" s="14">
        <v>79.7</v>
      </c>
      <c r="G134" s="15">
        <v>79.9</v>
      </c>
      <c r="H134" s="16">
        <f>G134*0.9841</f>
        <v>78.62959</v>
      </c>
      <c r="I134" s="16"/>
      <c r="J134" s="35"/>
      <c r="K134" s="35"/>
    </row>
    <row r="135" ht="21" customHeight="1" spans="1:11">
      <c r="A135" s="9" t="s">
        <v>58</v>
      </c>
      <c r="B135" s="9"/>
      <c r="C135" s="9"/>
      <c r="D135" s="9"/>
      <c r="E135" s="9"/>
      <c r="F135" s="9"/>
      <c r="G135" s="9"/>
      <c r="H135" s="9"/>
      <c r="I135" s="9"/>
      <c r="J135" s="9"/>
      <c r="K135" s="9"/>
    </row>
    <row r="136" ht="21" customHeight="1" spans="1:11">
      <c r="A136" s="24" t="s">
        <v>168</v>
      </c>
      <c r="B136" s="24"/>
      <c r="C136" s="25" t="s">
        <v>169</v>
      </c>
      <c r="D136" s="25"/>
      <c r="E136" s="25"/>
      <c r="F136" s="25" t="s">
        <v>170</v>
      </c>
      <c r="G136" s="25"/>
      <c r="H136" s="25"/>
      <c r="I136" s="40" t="s">
        <v>225</v>
      </c>
      <c r="J136" s="41"/>
      <c r="K136" s="42"/>
    </row>
    <row r="137" ht="21" customHeight="1" spans="1:11">
      <c r="A137" s="24" t="s">
        <v>172</v>
      </c>
      <c r="B137" s="24"/>
      <c r="C137" s="25" t="s">
        <v>173</v>
      </c>
      <c r="D137" s="25"/>
      <c r="E137" s="25"/>
      <c r="F137" s="25" t="s">
        <v>61</v>
      </c>
      <c r="G137" s="25"/>
      <c r="H137" s="25"/>
      <c r="I137" s="43" t="s">
        <v>174</v>
      </c>
      <c r="J137" s="44"/>
      <c r="K137" s="45"/>
    </row>
    <row r="138" ht="21" customHeight="1" spans="1:11">
      <c r="A138" s="26" t="s">
        <v>66</v>
      </c>
      <c r="B138" s="27"/>
      <c r="C138" s="25" t="s">
        <v>175</v>
      </c>
      <c r="D138" s="25"/>
      <c r="E138" s="25"/>
      <c r="F138" s="28" t="s">
        <v>176</v>
      </c>
      <c r="G138" s="29"/>
      <c r="H138" s="30"/>
      <c r="I138" s="43" t="s">
        <v>177</v>
      </c>
      <c r="J138" s="44"/>
      <c r="K138" s="45"/>
    </row>
    <row r="139" ht="21" customHeight="1" spans="1:11">
      <c r="A139" s="31" t="s">
        <v>178</v>
      </c>
      <c r="B139" s="32"/>
      <c r="C139" s="32"/>
      <c r="D139" s="32"/>
      <c r="E139" s="32"/>
      <c r="F139" s="32"/>
      <c r="G139" s="32"/>
      <c r="H139" s="32"/>
      <c r="I139" s="32"/>
      <c r="J139" s="32"/>
      <c r="K139" s="46"/>
    </row>
    <row r="140" ht="21" customHeight="1" spans="1:11">
      <c r="A140" s="31" t="s">
        <v>179</v>
      </c>
      <c r="B140" s="32"/>
      <c r="C140" s="32"/>
      <c r="D140" s="32"/>
      <c r="E140" s="32"/>
      <c r="F140" s="32"/>
      <c r="G140" s="32"/>
      <c r="H140" s="32"/>
      <c r="I140" s="32"/>
      <c r="J140" s="32"/>
      <c r="K140" s="46"/>
    </row>
    <row r="141" ht="24" spans="1:11">
      <c r="A141" s="5" t="s">
        <v>2</v>
      </c>
      <c r="B141" s="5" t="s">
        <v>3</v>
      </c>
      <c r="C141" s="6" t="s">
        <v>4</v>
      </c>
      <c r="D141" s="6" t="s">
        <v>5</v>
      </c>
      <c r="E141" s="6" t="s">
        <v>6</v>
      </c>
      <c r="F141" s="7" t="s">
        <v>7</v>
      </c>
      <c r="G141" s="7" t="s">
        <v>8</v>
      </c>
      <c r="H141" s="8" t="s">
        <v>224</v>
      </c>
      <c r="I141" s="8" t="s">
        <v>9</v>
      </c>
      <c r="J141" s="8" t="s">
        <v>10</v>
      </c>
      <c r="K141" s="8" t="s">
        <v>11</v>
      </c>
    </row>
    <row r="142" ht="18" customHeight="1" spans="1:11">
      <c r="A142" s="9">
        <v>1</v>
      </c>
      <c r="B142" s="10" t="s">
        <v>180</v>
      </c>
      <c r="C142" s="11" t="s">
        <v>183</v>
      </c>
      <c r="D142" s="12" t="s">
        <v>184</v>
      </c>
      <c r="E142" s="11">
        <v>24928022624</v>
      </c>
      <c r="F142" s="14">
        <v>80.7</v>
      </c>
      <c r="G142" s="15">
        <v>78.96</v>
      </c>
      <c r="H142" s="16">
        <f>G142*0.9946</f>
        <v>78.533616</v>
      </c>
      <c r="I142" s="14"/>
      <c r="J142" s="34"/>
      <c r="K142" s="35" t="s">
        <v>17</v>
      </c>
    </row>
    <row r="143" ht="18" customHeight="1" spans="1:11">
      <c r="A143" s="9">
        <v>2</v>
      </c>
      <c r="B143" s="17"/>
      <c r="C143" s="11" t="s">
        <v>181</v>
      </c>
      <c r="D143" s="12" t="s">
        <v>182</v>
      </c>
      <c r="E143" s="11">
        <v>24928022805</v>
      </c>
      <c r="F143" s="14">
        <v>77.9</v>
      </c>
      <c r="G143" s="15">
        <v>80.38</v>
      </c>
      <c r="H143" s="16">
        <f>G143*1.0055</f>
        <v>80.82209</v>
      </c>
      <c r="I143" s="14"/>
      <c r="J143" s="34"/>
      <c r="K143" s="35"/>
    </row>
    <row r="144" ht="18" customHeight="1" spans="1:11">
      <c r="A144" s="9">
        <v>3</v>
      </c>
      <c r="B144" s="17"/>
      <c r="C144" s="11" t="s">
        <v>186</v>
      </c>
      <c r="D144" s="12" t="s">
        <v>182</v>
      </c>
      <c r="E144" s="11">
        <v>24928022625</v>
      </c>
      <c r="F144" s="14">
        <v>77.5</v>
      </c>
      <c r="G144" s="15">
        <v>76.1</v>
      </c>
      <c r="H144" s="16">
        <f>G144*1.0055</f>
        <v>76.51855</v>
      </c>
      <c r="I144" s="14"/>
      <c r="J144" s="34"/>
      <c r="K144" s="35"/>
    </row>
    <row r="145" ht="18" customHeight="1" spans="1:11">
      <c r="A145" s="9">
        <v>4</v>
      </c>
      <c r="B145" s="17"/>
      <c r="C145" s="11" t="s">
        <v>185</v>
      </c>
      <c r="D145" s="12" t="s">
        <v>184</v>
      </c>
      <c r="E145" s="11">
        <v>24928022718</v>
      </c>
      <c r="F145" s="14">
        <v>75.3</v>
      </c>
      <c r="G145" s="15">
        <v>81.08</v>
      </c>
      <c r="H145" s="16">
        <f>G145*0.9946</f>
        <v>80.642168</v>
      </c>
      <c r="I145" s="14"/>
      <c r="J145" s="34"/>
      <c r="K145" s="35"/>
    </row>
    <row r="146" ht="18" customHeight="1" spans="1:11">
      <c r="A146" s="9">
        <v>5</v>
      </c>
      <c r="B146" s="17"/>
      <c r="C146" s="11" t="s">
        <v>191</v>
      </c>
      <c r="D146" s="12" t="s">
        <v>184</v>
      </c>
      <c r="E146" s="11">
        <v>24928022730</v>
      </c>
      <c r="F146" s="14">
        <v>74.4</v>
      </c>
      <c r="G146" s="15">
        <v>76.42</v>
      </c>
      <c r="H146" s="16">
        <f>G146*0.9946</f>
        <v>76.007332</v>
      </c>
      <c r="I146" s="14"/>
      <c r="J146" s="34"/>
      <c r="K146" s="35"/>
    </row>
    <row r="147" ht="18" customHeight="1" spans="1:11">
      <c r="A147" s="9">
        <v>6</v>
      </c>
      <c r="B147" s="17"/>
      <c r="C147" s="11" t="s">
        <v>189</v>
      </c>
      <c r="D147" s="12" t="s">
        <v>182</v>
      </c>
      <c r="E147" s="11">
        <v>24928022726</v>
      </c>
      <c r="F147" s="14">
        <v>73.8</v>
      </c>
      <c r="G147" s="15">
        <v>76.44</v>
      </c>
      <c r="H147" s="16">
        <f>G147*1.0055</f>
        <v>76.86042</v>
      </c>
      <c r="I147" s="14"/>
      <c r="J147" s="34"/>
      <c r="K147" s="35"/>
    </row>
    <row r="148" ht="18" customHeight="1" spans="1:11">
      <c r="A148" s="9">
        <v>7</v>
      </c>
      <c r="B148" s="17"/>
      <c r="C148" s="11" t="s">
        <v>197</v>
      </c>
      <c r="D148" s="12" t="s">
        <v>182</v>
      </c>
      <c r="E148" s="11">
        <v>24928022702</v>
      </c>
      <c r="F148" s="14">
        <v>73</v>
      </c>
      <c r="G148" s="15">
        <v>75.4</v>
      </c>
      <c r="H148" s="16">
        <f>G148*1.0055</f>
        <v>75.8147</v>
      </c>
      <c r="I148" s="14"/>
      <c r="J148" s="34"/>
      <c r="K148" s="35"/>
    </row>
    <row r="149" ht="18" customHeight="1" spans="1:11">
      <c r="A149" s="9">
        <v>8</v>
      </c>
      <c r="B149" s="17"/>
      <c r="C149" s="11" t="s">
        <v>188</v>
      </c>
      <c r="D149" s="12" t="s">
        <v>184</v>
      </c>
      <c r="E149" s="11">
        <v>24928022629</v>
      </c>
      <c r="F149" s="14">
        <v>72.1</v>
      </c>
      <c r="G149" s="15">
        <v>78.48</v>
      </c>
      <c r="H149" s="16">
        <f>G149*0.9946</f>
        <v>78.056208</v>
      </c>
      <c r="I149" s="14"/>
      <c r="J149" s="34"/>
      <c r="K149" s="35"/>
    </row>
    <row r="150" ht="18" customHeight="1" spans="1:11">
      <c r="A150" s="9">
        <v>9</v>
      </c>
      <c r="B150" s="17"/>
      <c r="C150" s="11" t="s">
        <v>193</v>
      </c>
      <c r="D150" s="12" t="s">
        <v>184</v>
      </c>
      <c r="E150" s="11">
        <v>24928022714</v>
      </c>
      <c r="F150" s="14">
        <v>71.8</v>
      </c>
      <c r="G150" s="15">
        <v>77.38</v>
      </c>
      <c r="H150" s="16">
        <f>G150*0.9946</f>
        <v>76.962148</v>
      </c>
      <c r="I150" s="14"/>
      <c r="J150" s="34"/>
      <c r="K150" s="35"/>
    </row>
    <row r="151" ht="18" customHeight="1" spans="1:11">
      <c r="A151" s="9">
        <v>10</v>
      </c>
      <c r="B151" s="17"/>
      <c r="C151" s="11" t="s">
        <v>192</v>
      </c>
      <c r="D151" s="12" t="s">
        <v>182</v>
      </c>
      <c r="E151" s="11">
        <v>24928022709</v>
      </c>
      <c r="F151" s="14">
        <v>71.6</v>
      </c>
      <c r="G151" s="15">
        <v>76.68</v>
      </c>
      <c r="H151" s="16">
        <f>G151*1.0055</f>
        <v>77.10174</v>
      </c>
      <c r="I151" s="14"/>
      <c r="J151" s="34"/>
      <c r="K151" s="35"/>
    </row>
    <row r="152" ht="18" customHeight="1" spans="1:11">
      <c r="A152" s="9">
        <v>11</v>
      </c>
      <c r="B152" s="17"/>
      <c r="C152" s="11" t="s">
        <v>198</v>
      </c>
      <c r="D152" s="47" t="s">
        <v>182</v>
      </c>
      <c r="E152" s="11">
        <v>24928022622</v>
      </c>
      <c r="F152" s="14">
        <v>71.5</v>
      </c>
      <c r="G152" s="15">
        <v>75.78</v>
      </c>
      <c r="H152" s="16">
        <f>G152*1.0055</f>
        <v>76.19679</v>
      </c>
      <c r="I152" s="14"/>
      <c r="J152" s="34"/>
      <c r="K152" s="36"/>
    </row>
    <row r="153" ht="18" customHeight="1" spans="1:11">
      <c r="A153" s="9">
        <v>12</v>
      </c>
      <c r="B153" s="17"/>
      <c r="C153" s="11" t="s">
        <v>194</v>
      </c>
      <c r="D153" s="12" t="s">
        <v>184</v>
      </c>
      <c r="E153" s="11">
        <v>24928022717</v>
      </c>
      <c r="F153" s="14">
        <v>71.3</v>
      </c>
      <c r="G153" s="15">
        <v>77.64</v>
      </c>
      <c r="H153" s="16">
        <f>G153*0.9946</f>
        <v>77.220744</v>
      </c>
      <c r="I153" s="14"/>
      <c r="J153" s="34"/>
      <c r="K153" s="36"/>
    </row>
    <row r="154" ht="18" customHeight="1" spans="1:11">
      <c r="A154" s="9">
        <v>13</v>
      </c>
      <c r="B154" s="17"/>
      <c r="C154" s="11" t="s">
        <v>200</v>
      </c>
      <c r="D154" s="12" t="s">
        <v>184</v>
      </c>
      <c r="E154" s="13">
        <v>24928022817</v>
      </c>
      <c r="F154" s="14">
        <v>71</v>
      </c>
      <c r="G154" s="15">
        <v>76.72</v>
      </c>
      <c r="H154" s="16">
        <f>G154*0.9946</f>
        <v>76.305712</v>
      </c>
      <c r="I154" s="14"/>
      <c r="J154" s="34"/>
      <c r="K154" s="36"/>
    </row>
    <row r="155" ht="18" customHeight="1" spans="1:11">
      <c r="A155" s="9">
        <v>14</v>
      </c>
      <c r="B155" s="17"/>
      <c r="C155" s="11" t="s">
        <v>195</v>
      </c>
      <c r="D155" s="47" t="s">
        <v>182</v>
      </c>
      <c r="E155" s="11">
        <v>24928022802</v>
      </c>
      <c r="F155" s="14">
        <v>70.8</v>
      </c>
      <c r="G155" s="15">
        <v>76.96</v>
      </c>
      <c r="H155" s="16">
        <f>G155*1.0055</f>
        <v>77.38328</v>
      </c>
      <c r="I155" s="14"/>
      <c r="J155" s="34"/>
      <c r="K155" s="36"/>
    </row>
    <row r="156" ht="18" customHeight="1" spans="1:11">
      <c r="A156" s="9">
        <v>15</v>
      </c>
      <c r="B156" s="17"/>
      <c r="C156" s="11" t="s">
        <v>196</v>
      </c>
      <c r="D156" s="47" t="s">
        <v>182</v>
      </c>
      <c r="E156" s="11">
        <v>24928022628</v>
      </c>
      <c r="F156" s="14">
        <v>69.6</v>
      </c>
      <c r="G156" s="15">
        <v>77.72</v>
      </c>
      <c r="H156" s="16">
        <f>G156*1.0055</f>
        <v>78.14746</v>
      </c>
      <c r="I156" s="14"/>
      <c r="J156" s="34"/>
      <c r="K156" s="36"/>
    </row>
    <row r="157" ht="18" customHeight="1" spans="1:11">
      <c r="A157" s="9">
        <v>16</v>
      </c>
      <c r="B157" s="17"/>
      <c r="C157" s="11" t="s">
        <v>199</v>
      </c>
      <c r="D157" s="12" t="s">
        <v>184</v>
      </c>
      <c r="E157" s="11">
        <v>24928022728</v>
      </c>
      <c r="F157" s="14">
        <v>69.3</v>
      </c>
      <c r="G157" s="15">
        <v>78.02</v>
      </c>
      <c r="H157" s="16">
        <f>G157*0.9946</f>
        <v>77.598692</v>
      </c>
      <c r="I157" s="14"/>
      <c r="J157" s="34"/>
      <c r="K157" s="35"/>
    </row>
    <row r="158" ht="18" customHeight="1" spans="1:11">
      <c r="A158" s="9">
        <v>17</v>
      </c>
      <c r="B158" s="17"/>
      <c r="C158" s="11" t="s">
        <v>187</v>
      </c>
      <c r="D158" s="12" t="s">
        <v>184</v>
      </c>
      <c r="E158" s="11">
        <v>24928022623</v>
      </c>
      <c r="F158" s="14">
        <v>69.1</v>
      </c>
      <c r="G158" s="15">
        <v>82.36</v>
      </c>
      <c r="H158" s="16">
        <f>G158*0.9946</f>
        <v>81.915256</v>
      </c>
      <c r="I158" s="14"/>
      <c r="J158" s="34"/>
      <c r="K158" s="35"/>
    </row>
    <row r="159" ht="18" customHeight="1" spans="1:11">
      <c r="A159" s="9">
        <v>18</v>
      </c>
      <c r="B159" s="17"/>
      <c r="C159" s="11" t="s">
        <v>190</v>
      </c>
      <c r="D159" s="12" t="s">
        <v>182</v>
      </c>
      <c r="E159" s="11">
        <v>24928022711</v>
      </c>
      <c r="F159" s="14">
        <v>68.6</v>
      </c>
      <c r="G159" s="15">
        <v>79.7</v>
      </c>
      <c r="H159" s="16">
        <f>G159*1.0055</f>
        <v>80.13835</v>
      </c>
      <c r="I159" s="14"/>
      <c r="J159" s="34"/>
      <c r="K159" s="35"/>
    </row>
    <row r="160" ht="18" customHeight="1" spans="1:11">
      <c r="A160" s="9">
        <v>19</v>
      </c>
      <c r="B160" s="17"/>
      <c r="C160" s="11" t="s">
        <v>204</v>
      </c>
      <c r="D160" s="12" t="s">
        <v>182</v>
      </c>
      <c r="E160" s="11">
        <v>24928022801</v>
      </c>
      <c r="F160" s="14">
        <v>68.4</v>
      </c>
      <c r="G160" s="15">
        <v>74.72</v>
      </c>
      <c r="H160" s="16">
        <f>G160*1.0055</f>
        <v>75.13096</v>
      </c>
      <c r="I160" s="14"/>
      <c r="J160" s="34"/>
      <c r="K160" s="35"/>
    </row>
    <row r="161" ht="18" customHeight="1" spans="1:11">
      <c r="A161" s="9">
        <v>20</v>
      </c>
      <c r="B161" s="17"/>
      <c r="C161" s="11" t="s">
        <v>210</v>
      </c>
      <c r="D161" s="12" t="s">
        <v>184</v>
      </c>
      <c r="E161" s="11">
        <v>24928022721</v>
      </c>
      <c r="F161" s="14">
        <v>68</v>
      </c>
      <c r="G161" s="15">
        <v>65.94</v>
      </c>
      <c r="H161" s="16">
        <f>G161*0.9946</f>
        <v>65.583924</v>
      </c>
      <c r="I161" s="14"/>
      <c r="J161" s="34"/>
      <c r="K161" s="35"/>
    </row>
    <row r="162" ht="18" customHeight="1" spans="1:11">
      <c r="A162" s="9">
        <v>21</v>
      </c>
      <c r="B162" s="17"/>
      <c r="C162" s="11" t="s">
        <v>201</v>
      </c>
      <c r="D162" s="12" t="s">
        <v>184</v>
      </c>
      <c r="E162" s="11">
        <v>24928022729</v>
      </c>
      <c r="F162" s="14">
        <v>67.5</v>
      </c>
      <c r="G162" s="15">
        <v>78.06</v>
      </c>
      <c r="H162" s="16">
        <f>G162*0.9946</f>
        <v>77.638476</v>
      </c>
      <c r="I162" s="14"/>
      <c r="J162" s="34"/>
      <c r="K162" s="35"/>
    </row>
    <row r="163" ht="18" customHeight="1" spans="1:11">
      <c r="A163" s="9">
        <v>22</v>
      </c>
      <c r="B163" s="17"/>
      <c r="C163" s="11" t="s">
        <v>205</v>
      </c>
      <c r="D163" s="12" t="s">
        <v>182</v>
      </c>
      <c r="E163" s="11">
        <v>24928022806</v>
      </c>
      <c r="F163" s="14">
        <v>67.5</v>
      </c>
      <c r="G163" s="15">
        <v>74.84</v>
      </c>
      <c r="H163" s="16">
        <f>G163*1.0055</f>
        <v>75.25162</v>
      </c>
      <c r="I163" s="14"/>
      <c r="J163" s="34"/>
      <c r="K163" s="35"/>
    </row>
    <row r="164" ht="18" customHeight="1" spans="1:11">
      <c r="A164" s="9">
        <v>23</v>
      </c>
      <c r="B164" s="17"/>
      <c r="C164" s="11" t="s">
        <v>207</v>
      </c>
      <c r="D164" s="12" t="s">
        <v>182</v>
      </c>
      <c r="E164" s="13">
        <v>24928022813</v>
      </c>
      <c r="F164" s="14">
        <v>67.4</v>
      </c>
      <c r="G164" s="15">
        <v>74.22</v>
      </c>
      <c r="H164" s="16">
        <f>G164*1.0055</f>
        <v>74.62821</v>
      </c>
      <c r="I164" s="14"/>
      <c r="J164" s="34"/>
      <c r="K164" s="35"/>
    </row>
    <row r="165" ht="18" customHeight="1" spans="1:11">
      <c r="A165" s="9">
        <v>24</v>
      </c>
      <c r="B165" s="17"/>
      <c r="C165" s="11" t="s">
        <v>203</v>
      </c>
      <c r="D165" s="12" t="s">
        <v>184</v>
      </c>
      <c r="E165" s="11">
        <v>24928022722</v>
      </c>
      <c r="F165" s="14">
        <v>67.1</v>
      </c>
      <c r="G165" s="15">
        <v>76.72</v>
      </c>
      <c r="H165" s="16">
        <f>G165*0.9946</f>
        <v>76.305712</v>
      </c>
      <c r="I165" s="14"/>
      <c r="J165" s="34"/>
      <c r="K165" s="35"/>
    </row>
    <row r="166" ht="18" customHeight="1" spans="1:11">
      <c r="A166" s="9">
        <v>25</v>
      </c>
      <c r="B166" s="17"/>
      <c r="C166" s="11" t="s">
        <v>209</v>
      </c>
      <c r="D166" s="12" t="s">
        <v>184</v>
      </c>
      <c r="E166" s="11">
        <v>24928022705</v>
      </c>
      <c r="F166" s="14">
        <v>66.6</v>
      </c>
      <c r="G166" s="15">
        <v>72.16</v>
      </c>
      <c r="H166" s="16">
        <f>G166*0.9946</f>
        <v>71.770336</v>
      </c>
      <c r="I166" s="14"/>
      <c r="J166" s="34"/>
      <c r="K166" s="35"/>
    </row>
    <row r="167" ht="18" customHeight="1" spans="1:11">
      <c r="A167" s="9">
        <v>26</v>
      </c>
      <c r="B167" s="17"/>
      <c r="C167" s="11" t="s">
        <v>208</v>
      </c>
      <c r="D167" s="12" t="s">
        <v>182</v>
      </c>
      <c r="E167" s="11">
        <v>24928022708</v>
      </c>
      <c r="F167" s="14">
        <v>66.2</v>
      </c>
      <c r="G167" s="15">
        <v>71.88</v>
      </c>
      <c r="H167" s="16">
        <f>G167*1.0055</f>
        <v>72.27534</v>
      </c>
      <c r="I167" s="14"/>
      <c r="J167" s="34"/>
      <c r="K167" s="35"/>
    </row>
    <row r="168" ht="18" customHeight="1" spans="1:11">
      <c r="A168" s="9">
        <v>27</v>
      </c>
      <c r="B168" s="17"/>
      <c r="C168" s="11" t="s">
        <v>206</v>
      </c>
      <c r="D168" s="12" t="s">
        <v>182</v>
      </c>
      <c r="E168" s="11">
        <v>24928022704</v>
      </c>
      <c r="F168" s="14">
        <v>66</v>
      </c>
      <c r="G168" s="15">
        <v>75.22</v>
      </c>
      <c r="H168" s="16">
        <f>G168*1.0055</f>
        <v>75.63371</v>
      </c>
      <c r="I168" s="14"/>
      <c r="J168" s="34"/>
      <c r="K168" s="35"/>
    </row>
    <row r="169" ht="18" customHeight="1" spans="1:11">
      <c r="A169" s="9">
        <v>28</v>
      </c>
      <c r="B169" s="17"/>
      <c r="C169" s="11" t="s">
        <v>202</v>
      </c>
      <c r="D169" s="12" t="s">
        <v>184</v>
      </c>
      <c r="E169" s="11">
        <v>24928022706</v>
      </c>
      <c r="F169" s="14">
        <v>65.9</v>
      </c>
      <c r="G169" s="15">
        <v>77.74</v>
      </c>
      <c r="H169" s="16">
        <f>G169*0.9946</f>
        <v>77.320204</v>
      </c>
      <c r="I169" s="14"/>
      <c r="J169" s="34"/>
      <c r="K169" s="35"/>
    </row>
    <row r="170" ht="18" customHeight="1" spans="1:11">
      <c r="A170" s="9" t="s">
        <v>58</v>
      </c>
      <c r="B170" s="9"/>
      <c r="C170" s="9"/>
      <c r="D170" s="9"/>
      <c r="E170" s="9"/>
      <c r="F170" s="9"/>
      <c r="G170" s="9"/>
      <c r="H170" s="9"/>
      <c r="I170" s="9"/>
      <c r="J170" s="9"/>
      <c r="K170" s="9"/>
    </row>
    <row r="171" ht="18" customHeight="1" spans="1:11">
      <c r="A171" s="24" t="s">
        <v>211</v>
      </c>
      <c r="B171" s="24"/>
      <c r="C171" s="25" t="s">
        <v>212</v>
      </c>
      <c r="D171" s="25"/>
      <c r="E171" s="25"/>
      <c r="F171" s="25" t="s">
        <v>213</v>
      </c>
      <c r="G171" s="25"/>
      <c r="H171" s="25"/>
      <c r="I171" s="40" t="s">
        <v>214</v>
      </c>
      <c r="J171" s="41"/>
      <c r="K171" s="42"/>
    </row>
    <row r="172" ht="18" customHeight="1" spans="1:11">
      <c r="A172" s="24" t="s">
        <v>215</v>
      </c>
      <c r="B172" s="24"/>
      <c r="C172" s="25" t="s">
        <v>216</v>
      </c>
      <c r="D172" s="25"/>
      <c r="E172" s="25"/>
      <c r="F172" s="25" t="s">
        <v>213</v>
      </c>
      <c r="G172" s="25"/>
      <c r="H172" s="25"/>
      <c r="I172" s="43" t="s">
        <v>217</v>
      </c>
      <c r="J172" s="44"/>
      <c r="K172" s="45"/>
    </row>
    <row r="173" ht="18" customHeight="1" spans="1:11">
      <c r="A173" s="26" t="s">
        <v>66</v>
      </c>
      <c r="B173" s="27"/>
      <c r="C173" s="25" t="s">
        <v>218</v>
      </c>
      <c r="D173" s="25"/>
      <c r="E173" s="25"/>
      <c r="F173" s="28" t="s">
        <v>219</v>
      </c>
      <c r="G173" s="29"/>
      <c r="H173" s="30"/>
      <c r="I173" s="43" t="s">
        <v>220</v>
      </c>
      <c r="J173" s="44"/>
      <c r="K173" s="45"/>
    </row>
    <row r="174" ht="18" customHeight="1" spans="1:11">
      <c r="A174" s="31" t="s">
        <v>221</v>
      </c>
      <c r="B174" s="32"/>
      <c r="C174" s="32"/>
      <c r="D174" s="32"/>
      <c r="E174" s="32"/>
      <c r="F174" s="32"/>
      <c r="G174" s="32"/>
      <c r="H174" s="32"/>
      <c r="I174" s="32"/>
      <c r="J174" s="32"/>
      <c r="K174" s="46"/>
    </row>
    <row r="175" ht="18" customHeight="1" spans="1:11">
      <c r="A175" s="31" t="s">
        <v>222</v>
      </c>
      <c r="B175" s="32"/>
      <c r="C175" s="32"/>
      <c r="D175" s="32"/>
      <c r="E175" s="32"/>
      <c r="F175" s="32"/>
      <c r="G175" s="32"/>
      <c r="H175" s="32"/>
      <c r="I175" s="32"/>
      <c r="J175" s="32"/>
      <c r="K175" s="46"/>
    </row>
    <row r="176" ht="24" spans="1:11">
      <c r="A176" s="5" t="s">
        <v>2</v>
      </c>
      <c r="B176" s="5" t="s">
        <v>3</v>
      </c>
      <c r="C176" s="6" t="s">
        <v>4</v>
      </c>
      <c r="D176" s="6" t="s">
        <v>5</v>
      </c>
      <c r="E176" s="6" t="s">
        <v>6</v>
      </c>
      <c r="F176" s="7" t="s">
        <v>7</v>
      </c>
      <c r="G176" s="7" t="s">
        <v>8</v>
      </c>
      <c r="H176" s="8" t="s">
        <v>224</v>
      </c>
      <c r="I176" s="8" t="s">
        <v>9</v>
      </c>
      <c r="J176" s="8" t="s">
        <v>10</v>
      </c>
      <c r="K176" s="8" t="s">
        <v>11</v>
      </c>
    </row>
    <row r="177" spans="1:11">
      <c r="A177" s="9">
        <v>1</v>
      </c>
      <c r="B177" s="10" t="s">
        <v>226</v>
      </c>
      <c r="C177" s="18" t="s">
        <v>227</v>
      </c>
      <c r="D177" s="12"/>
      <c r="E177" s="13">
        <v>24928022814</v>
      </c>
      <c r="F177" s="14">
        <v>77.6</v>
      </c>
      <c r="G177" s="15">
        <v>74.68</v>
      </c>
      <c r="H177" s="16"/>
      <c r="I177" s="14"/>
      <c r="J177" s="34"/>
      <c r="K177" s="35" t="s">
        <v>17</v>
      </c>
    </row>
    <row r="178" spans="1:11">
      <c r="A178" s="9">
        <v>2</v>
      </c>
      <c r="B178" s="17"/>
      <c r="C178" s="18" t="s">
        <v>228</v>
      </c>
      <c r="D178" s="12"/>
      <c r="E178" s="11">
        <v>24928022803</v>
      </c>
      <c r="F178" s="14">
        <v>65.8</v>
      </c>
      <c r="G178" s="15">
        <v>75.48</v>
      </c>
      <c r="H178" s="16"/>
      <c r="I178" s="14"/>
      <c r="J178" s="34"/>
      <c r="K178" s="35"/>
    </row>
    <row r="179" spans="1:11">
      <c r="A179" s="9">
        <v>3</v>
      </c>
      <c r="B179" s="17"/>
      <c r="C179" s="18" t="s">
        <v>229</v>
      </c>
      <c r="D179" s="12"/>
      <c r="E179" s="13">
        <v>24928022816</v>
      </c>
      <c r="F179" s="14">
        <v>53.6</v>
      </c>
      <c r="G179" s="15">
        <v>74.78</v>
      </c>
      <c r="H179" s="16"/>
      <c r="I179" s="14"/>
      <c r="J179" s="34"/>
      <c r="K179" s="35"/>
    </row>
    <row r="180" spans="1:11">
      <c r="A180" s="9">
        <v>4</v>
      </c>
      <c r="B180" s="17"/>
      <c r="C180" s="18" t="s">
        <v>230</v>
      </c>
      <c r="D180" s="12"/>
      <c r="E180" s="13">
        <v>24928022810</v>
      </c>
      <c r="F180" s="14">
        <v>51.9</v>
      </c>
      <c r="G180" s="15">
        <v>73.92</v>
      </c>
      <c r="H180" s="16"/>
      <c r="I180" s="14"/>
      <c r="J180" s="34"/>
      <c r="K180" s="35"/>
    </row>
    <row r="181" spans="1:11">
      <c r="A181" s="9">
        <v>33</v>
      </c>
      <c r="B181" s="48"/>
      <c r="C181" s="49" t="s">
        <v>231</v>
      </c>
      <c r="D181" s="49"/>
      <c r="E181" s="49"/>
      <c r="F181" s="49" t="s">
        <v>232</v>
      </c>
      <c r="G181" s="49"/>
      <c r="H181" s="49"/>
      <c r="I181" s="55" t="s">
        <v>233</v>
      </c>
      <c r="J181" s="55"/>
      <c r="K181" s="55"/>
    </row>
    <row r="182" spans="1:11">
      <c r="A182" s="9">
        <v>34</v>
      </c>
      <c r="B182" s="48"/>
      <c r="C182" s="49" t="s">
        <v>234</v>
      </c>
      <c r="D182" s="49"/>
      <c r="E182" s="49"/>
      <c r="F182" s="49" t="s">
        <v>232</v>
      </c>
      <c r="G182" s="49"/>
      <c r="H182" s="49"/>
      <c r="I182" s="55" t="s">
        <v>235</v>
      </c>
      <c r="J182" s="55"/>
      <c r="K182" s="55"/>
    </row>
    <row r="183" spans="1:11">
      <c r="A183" s="9">
        <v>35</v>
      </c>
      <c r="B183" s="50"/>
      <c r="C183" s="49" t="s">
        <v>236</v>
      </c>
      <c r="D183" s="49"/>
      <c r="E183" s="49"/>
      <c r="F183" s="51" t="s">
        <v>237</v>
      </c>
      <c r="G183" s="52"/>
      <c r="H183" s="53"/>
      <c r="I183" s="55" t="s">
        <v>238</v>
      </c>
      <c r="J183" s="55"/>
      <c r="K183" s="55"/>
    </row>
    <row r="184" ht="91" customHeight="1" spans="1:11">
      <c r="A184" s="54" t="s">
        <v>223</v>
      </c>
      <c r="B184" s="54"/>
      <c r="C184" s="54"/>
      <c r="D184" s="54"/>
      <c r="E184" s="54"/>
      <c r="F184" s="54"/>
      <c r="G184" s="54"/>
      <c r="H184" s="54"/>
      <c r="I184" s="54"/>
      <c r="J184" s="54"/>
      <c r="K184" s="54"/>
    </row>
  </sheetData>
  <autoFilter xmlns:etc="http://www.wps.cn/officeDocument/2017/etCustomData" ref="A3:K184" etc:filterBottomFollowUsedRange="0">
    <extLst/>
  </autoFilter>
  <sortState ref="A3:K47">
    <sortCondition ref="I3:I47" descending="1"/>
  </sortState>
  <mergeCells count="77">
    <mergeCell ref="A1:B1"/>
    <mergeCell ref="A2:K2"/>
    <mergeCell ref="A43:K43"/>
    <mergeCell ref="A44:B44"/>
    <mergeCell ref="C44:E44"/>
    <mergeCell ref="F44:H44"/>
    <mergeCell ref="I44:K44"/>
    <mergeCell ref="A45:B45"/>
    <mergeCell ref="C45:E45"/>
    <mergeCell ref="F45:H45"/>
    <mergeCell ref="I45:K45"/>
    <mergeCell ref="A46:B46"/>
    <mergeCell ref="C46:E46"/>
    <mergeCell ref="F46:H46"/>
    <mergeCell ref="I46:K46"/>
    <mergeCell ref="A47:K47"/>
    <mergeCell ref="A48:K48"/>
    <mergeCell ref="A87:K87"/>
    <mergeCell ref="A88:B88"/>
    <mergeCell ref="C88:E88"/>
    <mergeCell ref="F88:H88"/>
    <mergeCell ref="I88:K88"/>
    <mergeCell ref="A89:B89"/>
    <mergeCell ref="C89:E89"/>
    <mergeCell ref="F89:H89"/>
    <mergeCell ref="I89:K89"/>
    <mergeCell ref="A90:B90"/>
    <mergeCell ref="C90:E90"/>
    <mergeCell ref="F90:H90"/>
    <mergeCell ref="I90:K90"/>
    <mergeCell ref="A91:K91"/>
    <mergeCell ref="A92:K92"/>
    <mergeCell ref="A135:K135"/>
    <mergeCell ref="A136:B136"/>
    <mergeCell ref="C136:E136"/>
    <mergeCell ref="F136:H136"/>
    <mergeCell ref="I136:K136"/>
    <mergeCell ref="A137:B137"/>
    <mergeCell ref="C137:E137"/>
    <mergeCell ref="F137:H137"/>
    <mergeCell ref="I137:K137"/>
    <mergeCell ref="A138:B138"/>
    <mergeCell ref="C138:E138"/>
    <mergeCell ref="F138:H138"/>
    <mergeCell ref="I138:K138"/>
    <mergeCell ref="A139:K139"/>
    <mergeCell ref="A140:K140"/>
    <mergeCell ref="A170:K170"/>
    <mergeCell ref="A171:B171"/>
    <mergeCell ref="C171:E171"/>
    <mergeCell ref="F171:H171"/>
    <mergeCell ref="I171:K171"/>
    <mergeCell ref="A172:B172"/>
    <mergeCell ref="C172:E172"/>
    <mergeCell ref="F172:H172"/>
    <mergeCell ref="I172:K172"/>
    <mergeCell ref="A173:B173"/>
    <mergeCell ref="C173:E173"/>
    <mergeCell ref="F173:H173"/>
    <mergeCell ref="I173:K173"/>
    <mergeCell ref="A174:K174"/>
    <mergeCell ref="A175:K175"/>
    <mergeCell ref="C181:E181"/>
    <mergeCell ref="F181:H181"/>
    <mergeCell ref="I181:K181"/>
    <mergeCell ref="C182:E182"/>
    <mergeCell ref="F182:H182"/>
    <mergeCell ref="I182:K182"/>
    <mergeCell ref="C183:E183"/>
    <mergeCell ref="F183:H183"/>
    <mergeCell ref="I183:K183"/>
    <mergeCell ref="A184:K184"/>
    <mergeCell ref="B4:B42"/>
    <mergeCell ref="B50:B86"/>
    <mergeCell ref="B94:B134"/>
    <mergeCell ref="B142:B169"/>
    <mergeCell ref="B177:B1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排序</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dc:creator>
  <cp:lastModifiedBy>Administrator</cp:lastModifiedBy>
  <dcterms:created xsi:type="dcterms:W3CDTF">2022-01-22T22:47:00Z</dcterms:created>
  <dcterms:modified xsi:type="dcterms:W3CDTF">2024-10-13T08:51:23Z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E28F29441ACF4C9EAEB1D48E8B78264B</vt:lpwstr>
  </property>
  <property fmtid="{D5CDD505-2E9C-101B-9397-08002B2CF9AE}" pid="3" name="KSOProductBuildVer">
    <vt:lpwstr>2052-12.1.0.18276</vt:lpwstr>
  </property>
  <property fmtid="{D5CDD505-2E9C-101B-9397-08002B2CF9AE}" pid="4" name="KSOReadingLayout">
    <vt:bool>false</vt:bool>
  </property>
</Properties>
</file>