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<sst xmlns="http://schemas.openxmlformats.org/spreadsheetml/2006/main" count="173" uniqueCount="94">
  <si>
    <t>梅州市2024年下半年公开招聘事业编制工作人员梅州市教育局下属事业单位考试成绩及进入体检人员名单</t>
  </si>
  <si>
    <t>序号</t>
  </si>
  <si>
    <t>招聘单位</t>
  </si>
  <si>
    <t>岗位代码</t>
  </si>
  <si>
    <t>准考证号码</t>
  </si>
  <si>
    <t>笔试成绩</t>
  </si>
  <si>
    <t>面试成绩</t>
  </si>
  <si>
    <t>综合成绩</t>
  </si>
  <si>
    <t>排名</t>
  </si>
  <si>
    <t>是否进入体检</t>
  </si>
  <si>
    <t>梅州市莲新幼儿园</t>
  </si>
  <si>
    <t>2412841080003</t>
  </si>
  <si>
    <t>242080901623</t>
  </si>
  <si>
    <t>是</t>
  </si>
  <si>
    <t>242081302201</t>
  </si>
  <si>
    <t>否</t>
  </si>
  <si>
    <t>242080904421</t>
  </si>
  <si>
    <t>梅州市直属机关幼儿园</t>
  </si>
  <si>
    <t>2412841080004</t>
  </si>
  <si>
    <t>242080603909</t>
  </si>
  <si>
    <t>78.15</t>
  </si>
  <si>
    <t>242081702019</t>
  </si>
  <si>
    <t>78.31</t>
  </si>
  <si>
    <t>242081104409</t>
  </si>
  <si>
    <t>75.39</t>
  </si>
  <si>
    <t>2412841080005</t>
  </si>
  <si>
    <t>242081300811</t>
  </si>
  <si>
    <t>59.69</t>
  </si>
  <si>
    <t>242080803529</t>
  </si>
  <si>
    <t>60.59</t>
  </si>
  <si>
    <t>242081001103</t>
  </si>
  <si>
    <t>62.36</t>
  </si>
  <si>
    <t>2412841080006</t>
  </si>
  <si>
    <t>242081508429</t>
  </si>
  <si>
    <t>68.17</t>
  </si>
  <si>
    <t>242080101401</t>
  </si>
  <si>
    <t>60.64</t>
  </si>
  <si>
    <t>242080103503</t>
  </si>
  <si>
    <t>58.35</t>
  </si>
  <si>
    <t>梅州市特殊教育学校</t>
  </si>
  <si>
    <t>2412841080090</t>
  </si>
  <si>
    <t>242081602616</t>
  </si>
  <si>
    <t>广东梅州职业技术学院</t>
  </si>
  <si>
    <t>2412841080440</t>
  </si>
  <si>
    <t>242081102325</t>
  </si>
  <si>
    <t>88.15</t>
  </si>
  <si>
    <t>2412841080441</t>
  </si>
  <si>
    <t>242081304202</t>
  </si>
  <si>
    <t>88.65</t>
  </si>
  <si>
    <t>242080400104</t>
  </si>
  <si>
    <t>75.65</t>
  </si>
  <si>
    <t>2412841080442</t>
  </si>
  <si>
    <t>242081507223</t>
  </si>
  <si>
    <t>81.25</t>
  </si>
  <si>
    <t>242080506020</t>
  </si>
  <si>
    <t>81.35</t>
  </si>
  <si>
    <t>2412841080443</t>
  </si>
  <si>
    <t>242081002729</t>
  </si>
  <si>
    <t>85.35</t>
  </si>
  <si>
    <t>242080500826</t>
  </si>
  <si>
    <t>83.45</t>
  </si>
  <si>
    <t>242081802925</t>
  </si>
  <si>
    <t>83.60</t>
  </si>
  <si>
    <t>2412841080444</t>
  </si>
  <si>
    <t>242081400820</t>
  </si>
  <si>
    <t>81.90</t>
  </si>
  <si>
    <t>242080600219</t>
  </si>
  <si>
    <t>76.85</t>
  </si>
  <si>
    <t>242081704817</t>
  </si>
  <si>
    <t>缺考</t>
  </si>
  <si>
    <t>2412841080445</t>
  </si>
  <si>
    <t>242080204807</t>
  </si>
  <si>
    <t>90.00</t>
  </si>
  <si>
    <t>242080601118</t>
  </si>
  <si>
    <t>84.75</t>
  </si>
  <si>
    <t>2412841080446</t>
  </si>
  <si>
    <t>242080700905</t>
  </si>
  <si>
    <t>86.00</t>
  </si>
  <si>
    <t>2412841080447</t>
  </si>
  <si>
    <t>242080900310</t>
  </si>
  <si>
    <t>80.70</t>
  </si>
  <si>
    <t>242080901828</t>
  </si>
  <si>
    <t>85.80</t>
  </si>
  <si>
    <t>242080701624</t>
  </si>
  <si>
    <t>80.80</t>
  </si>
  <si>
    <t>2412841080448</t>
  </si>
  <si>
    <t>242080504317</t>
  </si>
  <si>
    <t>80.95</t>
  </si>
  <si>
    <t>242080701219</t>
  </si>
  <si>
    <t>82.30</t>
  </si>
  <si>
    <t>242080202026</t>
  </si>
  <si>
    <t>77.85</t>
  </si>
  <si>
    <t>备注：</t>
  </si>
  <si>
    <t>考试综合成绩=笔试成绩×60%+面试成绩×40%（考试综合成绩四舍五入保留小数点后2位）。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</si>
</sst>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8">
    <font>
      <sz val="11"/>
      <color theme="1"/>
      <name val="宋体"/>
      <charset val="134"/>
      <scheme val="minor"/>
    </font>
    <font>
      <sz val="11"/>
      <color rgb="FFFF0000"/>
      <name val="宋体"/>
      <charset val="134"/>
      <scheme val="minor"/>
    </font>
    <font>
      <b/>
      <sz val="16"/>
      <color theme="1"/>
      <name val="宋体"/>
      <charset val="134"/>
      <scheme val="minor"/>
    </font>
    <font>
      <sz val="16"/>
      <color theme="1"/>
      <name val="宋体"/>
      <charset val="134"/>
      <scheme val="minor"/>
    </font>
    <font>
      <sz val="16"/>
      <color rgb="FFFF0000"/>
      <name val="宋体"/>
      <charset val="134"/>
      <scheme val="minor"/>
    </font>
    <font>
      <sz val="12"/>
      <color theme="1"/>
      <name val="宋体"/>
      <charset val="134"/>
      <scheme val="major"/>
    </font>
    <font>
      <sz val="12"/>
      <name val="宋体"/>
      <charset val="134"/>
      <scheme val="major"/>
    </font>
    <font>
      <sz val="12"/>
      <name val="宋体"/>
      <charset val="0"/>
      <scheme val="major"/>
    </font>
    <font>
      <sz val="12"/>
      <color theme="1"/>
      <name val="宋体"/>
      <charset val="134"/>
      <scheme val="minor"/>
    </font>
    <font>
      <sz val="12"/>
      <color rgb="FFFF0000"/>
      <name val="宋体"/>
      <charset val="134"/>
      <scheme val="min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2"/>
      <color indexed="8"/>
      <name val="宋体"/>
      <charset val="134"/>
    </font>
    <font>
      <sz val="12"/>
      <color indexed="9"/>
      <name val="宋体"/>
      <charset val="134"/>
    </font>
    <font>
      <sz val="12"/>
      <color indexed="10"/>
      <name val="宋体"/>
      <charset val="134"/>
    </font>
    <font>
      <sz val="12"/>
      <color indexed="23"/>
      <name val="宋体"/>
      <charset val="134"/>
    </font>
    <font>
      <sz val="12"/>
      <color indexed="17"/>
      <name val="宋体"/>
      <charset val="134"/>
    </font>
    <font>
      <sz val="12"/>
      <color indexed="19"/>
      <name val="宋体"/>
      <charset val="134"/>
    </font>
    <font>
      <sz val="12"/>
      <color indexed="63"/>
      <name val="宋体"/>
      <charset val="134"/>
    </font>
    <font>
      <sz val="12"/>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20"/>
      <name val="宋体"/>
      <charset val="134"/>
    </font>
    <font>
      <sz val="11"/>
      <name val="宋体"/>
      <charset val="134"/>
    </font>
    <font>
      <sz val="11"/>
      <color indexed="8"/>
      <name val="宋体"/>
      <charset val="134"/>
      <scheme val="minor"/>
    </font>
    <font>
      <sz val="11"/>
      <color theme="1"/>
      <name val="Tahoma"/>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53"/>
      <name val="宋体"/>
      <charset val="134"/>
    </font>
    <font>
      <sz val="11"/>
      <color indexed="52"/>
      <name val="宋体"/>
      <charset val="134"/>
    </font>
    <font>
      <sz val="11"/>
      <color indexed="19"/>
      <name val="宋体"/>
      <charset val="134"/>
    </font>
    <font>
      <b/>
      <sz val="11"/>
      <color indexed="63"/>
      <name val="宋体"/>
      <charset val="134"/>
    </font>
    <font>
      <sz val="11"/>
      <color indexed="62"/>
      <name val="宋体"/>
      <charset val="134"/>
    </font>
  </fonts>
  <fills count="5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8"/>
        <bgColor indexed="64"/>
      </patternFill>
    </fill>
    <fill>
      <patternFill patternType="solid">
        <fgColor indexed="23"/>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
      <patternFill patternType="solid">
        <fgColor indexed="5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4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2" fillId="0" borderId="0" applyNumberFormat="0" applyFill="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8" fillId="35" borderId="11" applyNumberFormat="0" applyAlignment="0" applyProtection="0"/>
    <xf numFmtId="0" fontId="38" fillId="35" borderId="11" applyNumberFormat="0" applyAlignment="0" applyProtection="0"/>
    <xf numFmtId="0" fontId="38" fillId="35" borderId="11" applyNumberFormat="0" applyAlignment="0" applyProtection="0"/>
    <xf numFmtId="0" fontId="38" fillId="35" borderId="11"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0" fillId="0" borderId="12" applyNumberFormat="0" applyFill="0" applyAlignment="0" applyProtection="0">
      <alignment vertical="center"/>
    </xf>
    <xf numFmtId="0" fontId="40" fillId="0" borderId="12" applyNumberFormat="0" applyFill="0" applyAlignment="0" applyProtection="0">
      <alignment vertical="center"/>
    </xf>
    <xf numFmtId="0" fontId="40" fillId="0" borderId="12" applyNumberFormat="0" applyFill="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1" fillId="0" borderId="13" applyNumberFormat="0" applyFill="0" applyAlignment="0" applyProtection="0">
      <alignment vertical="center"/>
    </xf>
    <xf numFmtId="0" fontId="41"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5" fillId="0" borderId="0">
      <alignment vertical="center"/>
    </xf>
    <xf numFmtId="0" fontId="0" fillId="0" borderId="0"/>
    <xf numFmtId="0" fontId="0" fillId="0" borderId="0"/>
    <xf numFmtId="0" fontId="0" fillId="0" borderId="0"/>
    <xf numFmtId="0" fontId="0" fillId="0" borderId="0"/>
    <xf numFmtId="0" fontId="46" fillId="0" borderId="0">
      <alignment vertical="center"/>
    </xf>
    <xf numFmtId="0" fontId="46"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7" fillId="0" borderId="0"/>
    <xf numFmtId="0" fontId="39" fillId="0" borderId="0"/>
    <xf numFmtId="0" fontId="39" fillId="0" borderId="0"/>
    <xf numFmtId="0" fontId="47" fillId="0" borderId="0"/>
    <xf numFmtId="0" fontId="39" fillId="0" borderId="0"/>
    <xf numFmtId="0" fontId="39" fillId="0" borderId="0"/>
    <xf numFmtId="0" fontId="0" fillId="0" borderId="0"/>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50" fillId="47" borderId="11" applyNumberFormat="0" applyAlignment="0" applyProtection="0">
      <alignment vertical="center"/>
    </xf>
    <xf numFmtId="0" fontId="50" fillId="47" borderId="11" applyNumberFormat="0" applyAlignment="0" applyProtection="0">
      <alignment vertical="center"/>
    </xf>
    <xf numFmtId="0" fontId="50" fillId="47" borderId="11" applyNumberFormat="0" applyAlignment="0" applyProtection="0">
      <alignment vertical="center"/>
    </xf>
    <xf numFmtId="0" fontId="50" fillId="47" borderId="11" applyNumberFormat="0" applyAlignment="0" applyProtection="0">
      <alignment vertical="center"/>
    </xf>
    <xf numFmtId="0" fontId="51" fillId="48" borderId="16" applyNumberFormat="0" applyAlignment="0" applyProtection="0">
      <alignment vertical="center"/>
    </xf>
    <xf numFmtId="0" fontId="51" fillId="48" borderId="16" applyNumberFormat="0" applyAlignment="0" applyProtection="0">
      <alignment vertical="center"/>
    </xf>
    <xf numFmtId="0" fontId="51" fillId="48" borderId="16" applyNumberFormat="0" applyAlignment="0" applyProtection="0">
      <alignment vertical="center"/>
    </xf>
    <xf numFmtId="0" fontId="51" fillId="48" borderId="1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50" borderId="0" applyNumberFormat="0" applyBorder="0" applyAlignment="0" applyProtection="0">
      <alignment vertical="center"/>
    </xf>
    <xf numFmtId="0" fontId="31" fillId="50"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6" fillId="47" borderId="18" applyNumberFormat="0" applyAlignment="0" applyProtection="0">
      <alignment vertical="center"/>
    </xf>
    <xf numFmtId="0" fontId="56" fillId="47" borderId="18" applyNumberFormat="0" applyAlignment="0" applyProtection="0">
      <alignment vertical="center"/>
    </xf>
    <xf numFmtId="0" fontId="56" fillId="47" borderId="18" applyNumberFormat="0" applyAlignment="0" applyProtection="0">
      <alignment vertical="center"/>
    </xf>
    <xf numFmtId="0" fontId="56" fillId="47" borderId="18" applyNumberFormat="0" applyAlignment="0" applyProtection="0">
      <alignment vertical="center"/>
    </xf>
    <xf numFmtId="0" fontId="57" fillId="39" borderId="11" applyNumberFormat="0" applyAlignment="0" applyProtection="0">
      <alignment vertical="center"/>
    </xf>
    <xf numFmtId="0" fontId="57" fillId="39" borderId="11" applyNumberFormat="0" applyAlignment="0" applyProtection="0">
      <alignment vertical="center"/>
    </xf>
    <xf numFmtId="0" fontId="57" fillId="39" borderId="11" applyNumberFormat="0" applyAlignment="0" applyProtection="0">
      <alignment vertical="center"/>
    </xf>
    <xf numFmtId="0" fontId="57" fillId="39" borderId="11" applyNumberFormat="0" applyAlignment="0" applyProtection="0">
      <alignment vertical="center"/>
    </xf>
    <xf numFmtId="0" fontId="39" fillId="35" borderId="19" applyNumberFormat="0" applyFont="0" applyAlignment="0" applyProtection="0">
      <alignment vertical="center"/>
    </xf>
    <xf numFmtId="0" fontId="39" fillId="35" borderId="19" applyNumberFormat="0" applyFont="0" applyAlignment="0" applyProtection="0">
      <alignment vertical="center"/>
    </xf>
    <xf numFmtId="0" fontId="39" fillId="35" borderId="19" applyNumberFormat="0" applyFont="0" applyAlignment="0" applyProtection="0">
      <alignment vertical="center"/>
    </xf>
    <xf numFmtId="0" fontId="39" fillId="35" borderId="19" applyNumberFormat="0" applyFont="0" applyAlignment="0" applyProtection="0">
      <alignment vertical="center"/>
    </xf>
  </cellStyleXfs>
  <cellXfs count="18">
    <xf numFmtId="0" fontId="0" fillId="0" borderId="0" xfId="0"/>
    <xf numFmtId="0" fontId="1" fillId="0" borderId="0" xfId="0" applyFont="1"/>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8" fillId="0" borderId="0" xfId="0" applyFont="1"/>
    <xf numFmtId="0" fontId="9" fillId="0" borderId="0" xfId="0" applyFont="1"/>
    <xf numFmtId="0" fontId="10" fillId="0" borderId="2" xfId="0" applyFont="1" applyFill="1" applyBorder="1" applyAlignment="1">
      <alignment horizontal="center" vertical="center"/>
    </xf>
    <xf numFmtId="0" fontId="7" fillId="0" borderId="2" xfId="0" applyFont="1" applyFill="1" applyBorder="1" applyAlignment="1" quotePrefix="1">
      <alignment horizontal="center" vertical="center"/>
    </xf>
    <xf numFmtId="0" fontId="7" fillId="0" borderId="2" xfId="0" applyFont="1" applyFill="1" applyBorder="1" applyAlignment="1" quotePrefix="1">
      <alignment horizontal="center" vertical="center" wrapText="1"/>
    </xf>
  </cellXfs>
  <cellStyles count="24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3" xfId="50"/>
    <cellStyle name="20% - 强调文字颜色 2 2" xfId="51"/>
    <cellStyle name="20% - 强调文字颜色 2 3" xfId="52"/>
    <cellStyle name="20% - 强调文字颜色 3 2" xfId="53"/>
    <cellStyle name="20% - 强调文字颜色 3 3" xfId="54"/>
    <cellStyle name="20% - 强调文字颜色 4 2" xfId="55"/>
    <cellStyle name="20% - 强调文字颜色 4 3" xfId="56"/>
    <cellStyle name="20% - 强调文字颜色 5 2" xfId="57"/>
    <cellStyle name="20% - 强调文字颜色 5 3" xfId="58"/>
    <cellStyle name="20% - 强调文字颜色 6 2" xfId="59"/>
    <cellStyle name="20% - 强调文字颜色 6 3" xfId="60"/>
    <cellStyle name="40% - 强调文字颜色 1 2" xfId="61"/>
    <cellStyle name="40% - 强调文字颜色 1 3" xfId="62"/>
    <cellStyle name="40% - 强调文字颜色 2 2" xfId="63"/>
    <cellStyle name="40% - 强调文字颜色 2 3" xfId="64"/>
    <cellStyle name="40% - 强调文字颜色 3 2" xfId="65"/>
    <cellStyle name="40% - 强调文字颜色 3 3" xfId="66"/>
    <cellStyle name="40% - 强调文字颜色 4 2" xfId="67"/>
    <cellStyle name="40% - 强调文字颜色 4 3" xfId="68"/>
    <cellStyle name="40% - 强调文字颜色 5 2" xfId="69"/>
    <cellStyle name="40% - 强调文字颜色 5 3" xfId="70"/>
    <cellStyle name="40% - 强调文字颜色 6 2" xfId="71"/>
    <cellStyle name="40% - 强调文字颜色 6 3" xfId="72"/>
    <cellStyle name="60% - 强调文字颜色 1 2" xfId="73"/>
    <cellStyle name="60% - 强调文字颜色 1 3" xfId="74"/>
    <cellStyle name="60% - 强调文字颜色 2 2" xfId="75"/>
    <cellStyle name="60% - 强调文字颜色 2 3" xfId="76"/>
    <cellStyle name="60% - 强调文字颜色 3 2" xfId="77"/>
    <cellStyle name="60% - 强调文字颜色 3 3" xfId="78"/>
    <cellStyle name="60% - 强调文字颜色 4 2" xfId="79"/>
    <cellStyle name="60% - 强调文字颜色 4 3" xfId="80"/>
    <cellStyle name="60% - 强调文字颜色 5 2" xfId="81"/>
    <cellStyle name="60% - 强调文字颜色 5 3" xfId="82"/>
    <cellStyle name="60% - 强调文字颜色 6 2" xfId="83"/>
    <cellStyle name="60% - 强调文字颜色 6 3" xfId="84"/>
    <cellStyle name="Accent" xfId="85"/>
    <cellStyle name="Accent 1" xfId="86"/>
    <cellStyle name="Accent 1 2" xfId="87"/>
    <cellStyle name="Accent 1 2 2" xfId="88"/>
    <cellStyle name="Accent 1 3" xfId="89"/>
    <cellStyle name="Accent 2" xfId="90"/>
    <cellStyle name="Accent 2 2" xfId="91"/>
    <cellStyle name="Accent 2 2 2" xfId="92"/>
    <cellStyle name="Accent 2 3" xfId="93"/>
    <cellStyle name="Accent 3" xfId="94"/>
    <cellStyle name="Accent 3 2" xfId="95"/>
    <cellStyle name="Accent 3 2 2" xfId="96"/>
    <cellStyle name="Accent 3 3" xfId="97"/>
    <cellStyle name="Accent 4" xfId="98"/>
    <cellStyle name="Accent 4 2" xfId="99"/>
    <cellStyle name="Accent 5" xfId="100"/>
    <cellStyle name="Bad" xfId="101"/>
    <cellStyle name="Bad 2" xfId="102"/>
    <cellStyle name="Bad 2 2" xfId="103"/>
    <cellStyle name="Bad 3" xfId="104"/>
    <cellStyle name="Error" xfId="105"/>
    <cellStyle name="Error 2" xfId="106"/>
    <cellStyle name="Error 2 2" xfId="107"/>
    <cellStyle name="Error 3" xfId="108"/>
    <cellStyle name="Footnote" xfId="109"/>
    <cellStyle name="Footnote 2" xfId="110"/>
    <cellStyle name="Footnote 2 2" xfId="111"/>
    <cellStyle name="Footnote 3" xfId="112"/>
    <cellStyle name="Good" xfId="113"/>
    <cellStyle name="Good 2" xfId="114"/>
    <cellStyle name="Good 2 2" xfId="115"/>
    <cellStyle name="Good 3" xfId="116"/>
    <cellStyle name="Heading" xfId="117"/>
    <cellStyle name="Heading 1" xfId="118"/>
    <cellStyle name="Heading 1 2" xfId="119"/>
    <cellStyle name="Heading 1 2 2" xfId="120"/>
    <cellStyle name="Heading 1 3" xfId="121"/>
    <cellStyle name="Heading 2" xfId="122"/>
    <cellStyle name="Heading 2 2" xfId="123"/>
    <cellStyle name="Heading 2 2 2" xfId="124"/>
    <cellStyle name="Heading 2 3" xfId="125"/>
    <cellStyle name="Heading 3" xfId="126"/>
    <cellStyle name="Heading 3 2" xfId="127"/>
    <cellStyle name="Heading 4" xfId="128"/>
    <cellStyle name="Neutral" xfId="129"/>
    <cellStyle name="Neutral 2" xfId="130"/>
    <cellStyle name="Neutral 2 2" xfId="131"/>
    <cellStyle name="Neutral 3" xfId="132"/>
    <cellStyle name="Note" xfId="133"/>
    <cellStyle name="Note 2" xfId="134"/>
    <cellStyle name="Note 2 2" xfId="135"/>
    <cellStyle name="Note 3" xfId="136"/>
    <cellStyle name="Status" xfId="137"/>
    <cellStyle name="Status 2" xfId="138"/>
    <cellStyle name="Status 2 2" xfId="139"/>
    <cellStyle name="Status 3" xfId="140"/>
    <cellStyle name="Text" xfId="141"/>
    <cellStyle name="Text 2" xfId="142"/>
    <cellStyle name="Text 2 2" xfId="143"/>
    <cellStyle name="Text 3" xfId="144"/>
    <cellStyle name="Warning" xfId="145"/>
    <cellStyle name="Warning 2" xfId="146"/>
    <cellStyle name="Warning 2 2" xfId="147"/>
    <cellStyle name="Warning 3" xfId="148"/>
    <cellStyle name="标题 1 2" xfId="149"/>
    <cellStyle name="标题 1 2 2" xfId="150"/>
    <cellStyle name="标题 1 3" xfId="151"/>
    <cellStyle name="标题 1 4" xfId="152"/>
    <cellStyle name="标题 2 2" xfId="153"/>
    <cellStyle name="标题 2 2 2" xfId="154"/>
    <cellStyle name="标题 2 3" xfId="155"/>
    <cellStyle name="标题 2 4" xfId="156"/>
    <cellStyle name="标题 3 2" xfId="157"/>
    <cellStyle name="标题 3 2 2" xfId="158"/>
    <cellStyle name="标题 3 3" xfId="159"/>
    <cellStyle name="标题 3 4" xfId="160"/>
    <cellStyle name="标题 4 2" xfId="161"/>
    <cellStyle name="标题 4 2 2" xfId="162"/>
    <cellStyle name="标题 4 3" xfId="163"/>
    <cellStyle name="标题 4 4" xfId="164"/>
    <cellStyle name="标题 5" xfId="165"/>
    <cellStyle name="标题 5 2" xfId="166"/>
    <cellStyle name="标题 6" xfId="167"/>
    <cellStyle name="标题 7" xfId="168"/>
    <cellStyle name="差 2" xfId="169"/>
    <cellStyle name="差 2 2" xfId="170"/>
    <cellStyle name="差 3" xfId="171"/>
    <cellStyle name="差 4" xfId="172"/>
    <cellStyle name="常规 2" xfId="173"/>
    <cellStyle name="常规 2 2" xfId="174"/>
    <cellStyle name="常规 2 2 2" xfId="175"/>
    <cellStyle name="常规 2 3" xfId="176"/>
    <cellStyle name="常规 2 4" xfId="177"/>
    <cellStyle name="常规 3" xfId="178"/>
    <cellStyle name="常规 3 2" xfId="179"/>
    <cellStyle name="常规 3 2 2" xfId="180"/>
    <cellStyle name="常规 3 2 3" xfId="181"/>
    <cellStyle name="常规 3 3" xfId="182"/>
    <cellStyle name="常规 3 4" xfId="183"/>
    <cellStyle name="常规 4" xfId="184"/>
    <cellStyle name="常规 4 2" xfId="185"/>
    <cellStyle name="常规 4 3" xfId="186"/>
    <cellStyle name="常规 5" xfId="187"/>
    <cellStyle name="常规 5 2" xfId="188"/>
    <cellStyle name="常规 6" xfId="189"/>
    <cellStyle name="常规 7" xfId="190"/>
    <cellStyle name="好 2" xfId="191"/>
    <cellStyle name="好 2 2" xfId="192"/>
    <cellStyle name="好 3" xfId="193"/>
    <cellStyle name="好 4" xfId="194"/>
    <cellStyle name="汇总 2" xfId="195"/>
    <cellStyle name="汇总 2 2" xfId="196"/>
    <cellStyle name="汇总 3" xfId="197"/>
    <cellStyle name="汇总 4" xfId="198"/>
    <cellStyle name="计算 2" xfId="199"/>
    <cellStyle name="计算 2 2" xfId="200"/>
    <cellStyle name="计算 3" xfId="201"/>
    <cellStyle name="计算 4" xfId="202"/>
    <cellStyle name="检查单元格 2" xfId="203"/>
    <cellStyle name="检查单元格 2 2" xfId="204"/>
    <cellStyle name="检查单元格 3" xfId="205"/>
    <cellStyle name="检查单元格 4" xfId="206"/>
    <cellStyle name="解释性文本 2" xfId="207"/>
    <cellStyle name="解释性文本 2 2" xfId="208"/>
    <cellStyle name="解释性文本 3" xfId="209"/>
    <cellStyle name="解释性文本 4" xfId="210"/>
    <cellStyle name="警告文本 2" xfId="211"/>
    <cellStyle name="警告文本 2 2" xfId="212"/>
    <cellStyle name="警告文本 3" xfId="213"/>
    <cellStyle name="警告文本 4" xfId="214"/>
    <cellStyle name="链接单元格 2" xfId="215"/>
    <cellStyle name="链接单元格 2 2" xfId="216"/>
    <cellStyle name="链接单元格 3" xfId="217"/>
    <cellStyle name="链接单元格 4" xfId="218"/>
    <cellStyle name="强调文字颜色 1 2" xfId="219"/>
    <cellStyle name="强调文字颜色 1 3" xfId="220"/>
    <cellStyle name="强调文字颜色 2 2" xfId="221"/>
    <cellStyle name="强调文字颜色 2 3" xfId="222"/>
    <cellStyle name="强调文字颜色 3 2" xfId="223"/>
    <cellStyle name="强调文字颜色 3 3" xfId="224"/>
    <cellStyle name="强调文字颜色 4 2" xfId="225"/>
    <cellStyle name="强调文字颜色 4 3" xfId="226"/>
    <cellStyle name="强调文字颜色 5 2" xfId="227"/>
    <cellStyle name="强调文字颜色 5 3" xfId="228"/>
    <cellStyle name="强调文字颜色 6 2" xfId="229"/>
    <cellStyle name="强调文字颜色 6 3" xfId="230"/>
    <cellStyle name="适中 2" xfId="231"/>
    <cellStyle name="适中 2 2" xfId="232"/>
    <cellStyle name="适中 3" xfId="233"/>
    <cellStyle name="适中 4" xfId="234"/>
    <cellStyle name="输出 2" xfId="235"/>
    <cellStyle name="输出 2 2" xfId="236"/>
    <cellStyle name="输出 3" xfId="237"/>
    <cellStyle name="输出 4" xfId="238"/>
    <cellStyle name="输入 2" xfId="239"/>
    <cellStyle name="输入 2 2" xfId="240"/>
    <cellStyle name="输入 3" xfId="241"/>
    <cellStyle name="输入 4" xfId="242"/>
    <cellStyle name="注释 2" xfId="243"/>
    <cellStyle name="注释 2 2" xfId="244"/>
    <cellStyle name="注释 3" xfId="245"/>
    <cellStyle name="注释 4" xfId="246"/>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workbookViewId="0">
      <selection activeCell="M4" sqref="M4"/>
    </sheetView>
  </sheetViews>
  <sheetFormatPr defaultColWidth="9" defaultRowHeight="24.95" customHeight="1"/>
  <cols>
    <col min="1" max="1" width="6.25" customWidth="1"/>
    <col min="2" max="2" width="25.125" customWidth="1"/>
    <col min="3" max="3" width="19.375" customWidth="1"/>
    <col min="4" max="4" width="19.625" customWidth="1"/>
    <col min="5" max="5" width="12.75" style="1" customWidth="1"/>
    <col min="6" max="6" width="11.875" style="1" customWidth="1"/>
    <col min="7" max="7" width="12" style="1" customWidth="1"/>
    <col min="8" max="8" width="9.875" customWidth="1"/>
    <col min="9" max="9" width="16.25" customWidth="1"/>
  </cols>
  <sheetData>
    <row r="1" ht="55.5" customHeight="1" spans="1:9">
      <c r="A1" s="2" t="s">
        <v>0</v>
      </c>
      <c r="B1" s="3"/>
      <c r="C1" s="3"/>
      <c r="D1" s="3"/>
      <c r="E1" s="4"/>
      <c r="F1" s="4"/>
      <c r="G1" s="4"/>
      <c r="H1" s="3"/>
      <c r="I1" s="3"/>
    </row>
    <row r="2" ht="36.75" customHeight="1" spans="1:9">
      <c r="A2" s="5" t="s">
        <v>1</v>
      </c>
      <c r="B2" s="6" t="s">
        <v>2</v>
      </c>
      <c r="C2" s="6" t="s">
        <v>3</v>
      </c>
      <c r="D2" s="6" t="s">
        <v>4</v>
      </c>
      <c r="E2" s="6" t="s">
        <v>5</v>
      </c>
      <c r="F2" s="6" t="s">
        <v>6</v>
      </c>
      <c r="G2" s="6" t="s">
        <v>7</v>
      </c>
      <c r="H2" s="6" t="s">
        <v>8</v>
      </c>
      <c r="I2" s="6" t="s">
        <v>9</v>
      </c>
    </row>
    <row r="3" s="1" customFormat="1" ht="36.75" customHeight="1" spans="1:9">
      <c r="A3" s="7">
        <v>1</v>
      </c>
      <c r="B3" s="8" t="s">
        <v>10</v>
      </c>
      <c r="C3" s="18" t="s">
        <v>11</v>
      </c>
      <c r="D3" s="18" t="s">
        <v>12</v>
      </c>
      <c r="E3" s="10">
        <v>65.76</v>
      </c>
      <c r="F3" s="10">
        <v>86.6</v>
      </c>
      <c r="G3" s="10">
        <v>74.1</v>
      </c>
      <c r="H3" s="11">
        <v>1</v>
      </c>
      <c r="I3" s="17" t="s">
        <v>13</v>
      </c>
    </row>
    <row r="4" ht="36.75" customHeight="1" spans="1:9">
      <c r="A4" s="7">
        <v>2</v>
      </c>
      <c r="B4" s="8" t="s">
        <v>10</v>
      </c>
      <c r="C4" s="18" t="s">
        <v>11</v>
      </c>
      <c r="D4" s="18" t="s">
        <v>14</v>
      </c>
      <c r="E4" s="10">
        <v>65.32</v>
      </c>
      <c r="F4" s="10">
        <v>86.5</v>
      </c>
      <c r="G4" s="10">
        <v>73.79</v>
      </c>
      <c r="H4" s="11">
        <v>2</v>
      </c>
      <c r="I4" s="17" t="s">
        <v>15</v>
      </c>
    </row>
    <row r="5" ht="36.75" customHeight="1" spans="1:9">
      <c r="A5" s="7">
        <v>3</v>
      </c>
      <c r="B5" s="8" t="s">
        <v>10</v>
      </c>
      <c r="C5" s="18" t="s">
        <v>11</v>
      </c>
      <c r="D5" s="18" t="s">
        <v>16</v>
      </c>
      <c r="E5" s="10">
        <v>60.6</v>
      </c>
      <c r="F5" s="10">
        <v>85.35</v>
      </c>
      <c r="G5" s="10">
        <v>70.5</v>
      </c>
      <c r="H5" s="11">
        <v>3</v>
      </c>
      <c r="I5" s="17" t="s">
        <v>15</v>
      </c>
    </row>
    <row r="6" ht="36.75" customHeight="1" spans="1:9">
      <c r="A6" s="7">
        <v>4</v>
      </c>
      <c r="B6" s="8" t="s">
        <v>17</v>
      </c>
      <c r="C6" s="8" t="s">
        <v>18</v>
      </c>
      <c r="D6" s="8" t="s">
        <v>19</v>
      </c>
      <c r="E6" s="8" t="s">
        <v>20</v>
      </c>
      <c r="F6" s="12">
        <v>82.15</v>
      </c>
      <c r="G6" s="12">
        <f t="shared" ref="G6:G14" si="0">E6*60%+F6*40%</f>
        <v>79.75</v>
      </c>
      <c r="H6" s="8">
        <v>1</v>
      </c>
      <c r="I6" s="8" t="s">
        <v>13</v>
      </c>
    </row>
    <row r="7" ht="36.75" customHeight="1" spans="1:9">
      <c r="A7" s="7">
        <v>5</v>
      </c>
      <c r="B7" s="8" t="s">
        <v>17</v>
      </c>
      <c r="C7" s="8" t="s">
        <v>18</v>
      </c>
      <c r="D7" s="8" t="s">
        <v>21</v>
      </c>
      <c r="E7" s="8" t="s">
        <v>22</v>
      </c>
      <c r="F7" s="12">
        <v>78.8</v>
      </c>
      <c r="G7" s="12">
        <f t="shared" si="0"/>
        <v>78.506</v>
      </c>
      <c r="H7" s="8">
        <v>2</v>
      </c>
      <c r="I7" s="17" t="s">
        <v>15</v>
      </c>
    </row>
    <row r="8" s="1" customFormat="1" ht="36.75" customHeight="1" spans="1:9">
      <c r="A8" s="7">
        <v>6</v>
      </c>
      <c r="B8" s="8" t="s">
        <v>17</v>
      </c>
      <c r="C8" s="8" t="s">
        <v>18</v>
      </c>
      <c r="D8" s="8" t="s">
        <v>23</v>
      </c>
      <c r="E8" s="8" t="s">
        <v>24</v>
      </c>
      <c r="F8" s="12">
        <v>75.75</v>
      </c>
      <c r="G8" s="12">
        <f t="shared" si="0"/>
        <v>75.534</v>
      </c>
      <c r="H8" s="8">
        <v>3</v>
      </c>
      <c r="I8" s="17" t="s">
        <v>15</v>
      </c>
    </row>
    <row r="9" ht="36.75" customHeight="1" spans="1:9">
      <c r="A9" s="7">
        <v>7</v>
      </c>
      <c r="B9" s="8" t="s">
        <v>17</v>
      </c>
      <c r="C9" s="8" t="s">
        <v>25</v>
      </c>
      <c r="D9" s="8" t="s">
        <v>26</v>
      </c>
      <c r="E9" s="8" t="s">
        <v>27</v>
      </c>
      <c r="F9" s="12">
        <v>88.1</v>
      </c>
      <c r="G9" s="12">
        <f t="shared" si="0"/>
        <v>71.054</v>
      </c>
      <c r="H9" s="8">
        <v>1</v>
      </c>
      <c r="I9" s="8" t="s">
        <v>13</v>
      </c>
    </row>
    <row r="10" ht="36.75" customHeight="1" spans="1:9">
      <c r="A10" s="7">
        <v>8</v>
      </c>
      <c r="B10" s="8" t="s">
        <v>17</v>
      </c>
      <c r="C10" s="8" t="s">
        <v>25</v>
      </c>
      <c r="D10" s="8" t="s">
        <v>28</v>
      </c>
      <c r="E10" s="8" t="s">
        <v>29</v>
      </c>
      <c r="F10" s="12">
        <v>84.15</v>
      </c>
      <c r="G10" s="12">
        <f t="shared" si="0"/>
        <v>70.014</v>
      </c>
      <c r="H10" s="8">
        <v>2</v>
      </c>
      <c r="I10" s="17" t="s">
        <v>15</v>
      </c>
    </row>
    <row r="11" ht="36.75" customHeight="1" spans="1:9">
      <c r="A11" s="7">
        <v>9</v>
      </c>
      <c r="B11" s="8" t="s">
        <v>17</v>
      </c>
      <c r="C11" s="8" t="s">
        <v>25</v>
      </c>
      <c r="D11" s="8" t="s">
        <v>30</v>
      </c>
      <c r="E11" s="8" t="s">
        <v>31</v>
      </c>
      <c r="F11" s="12">
        <v>81.3</v>
      </c>
      <c r="G11" s="12">
        <f t="shared" si="0"/>
        <v>69.936</v>
      </c>
      <c r="H11" s="8">
        <v>3</v>
      </c>
      <c r="I11" s="17" t="s">
        <v>15</v>
      </c>
    </row>
    <row r="12" s="1" customFormat="1" ht="36.75" customHeight="1" spans="1:9">
      <c r="A12" s="7">
        <v>10</v>
      </c>
      <c r="B12" s="8" t="s">
        <v>17</v>
      </c>
      <c r="C12" s="8" t="s">
        <v>32</v>
      </c>
      <c r="D12" s="8" t="s">
        <v>33</v>
      </c>
      <c r="E12" s="8" t="s">
        <v>34</v>
      </c>
      <c r="F12" s="12">
        <v>85.05</v>
      </c>
      <c r="G12" s="12">
        <f t="shared" si="0"/>
        <v>74.922</v>
      </c>
      <c r="H12" s="8">
        <v>1</v>
      </c>
      <c r="I12" s="8" t="s">
        <v>13</v>
      </c>
    </row>
    <row r="13" ht="36.75" customHeight="1" spans="1:9">
      <c r="A13" s="7">
        <v>11</v>
      </c>
      <c r="B13" s="8" t="s">
        <v>17</v>
      </c>
      <c r="C13" s="8" t="s">
        <v>32</v>
      </c>
      <c r="D13" s="8" t="s">
        <v>35</v>
      </c>
      <c r="E13" s="8" t="s">
        <v>36</v>
      </c>
      <c r="F13" s="12">
        <v>76.45</v>
      </c>
      <c r="G13" s="12">
        <f t="shared" si="0"/>
        <v>66.964</v>
      </c>
      <c r="H13" s="8">
        <v>2</v>
      </c>
      <c r="I13" s="17" t="s">
        <v>15</v>
      </c>
    </row>
    <row r="14" ht="36.75" customHeight="1" spans="1:9">
      <c r="A14" s="7">
        <v>12</v>
      </c>
      <c r="B14" s="8" t="s">
        <v>17</v>
      </c>
      <c r="C14" s="8" t="s">
        <v>32</v>
      </c>
      <c r="D14" s="8" t="s">
        <v>37</v>
      </c>
      <c r="E14" s="8" t="s">
        <v>38</v>
      </c>
      <c r="F14" s="12">
        <v>77.4</v>
      </c>
      <c r="G14" s="12">
        <f t="shared" si="0"/>
        <v>65.97</v>
      </c>
      <c r="H14" s="8">
        <v>3</v>
      </c>
      <c r="I14" s="17" t="s">
        <v>15</v>
      </c>
    </row>
    <row r="15" s="1" customFormat="1" ht="36.75" customHeight="1" spans="1:9">
      <c r="A15" s="7">
        <v>13</v>
      </c>
      <c r="B15" s="8" t="s">
        <v>39</v>
      </c>
      <c r="C15" s="19" t="s">
        <v>40</v>
      </c>
      <c r="D15" s="18" t="s">
        <v>41</v>
      </c>
      <c r="E15" s="10">
        <v>56.11</v>
      </c>
      <c r="F15" s="10">
        <v>75.55</v>
      </c>
      <c r="G15" s="10">
        <v>63.89</v>
      </c>
      <c r="H15" s="11">
        <v>1</v>
      </c>
      <c r="I15" s="17" t="s">
        <v>13</v>
      </c>
    </row>
    <row r="16" ht="36.75" customHeight="1" spans="1:9">
      <c r="A16" s="7">
        <v>14</v>
      </c>
      <c r="B16" s="8" t="s">
        <v>42</v>
      </c>
      <c r="C16" s="13" t="s">
        <v>43</v>
      </c>
      <c r="D16" s="9" t="s">
        <v>44</v>
      </c>
      <c r="E16" s="10">
        <v>64.04</v>
      </c>
      <c r="F16" s="10" t="s">
        <v>45</v>
      </c>
      <c r="G16" s="10">
        <f t="shared" ref="G16:G27" si="1">E16*0.6+F16*0.4</f>
        <v>73.684</v>
      </c>
      <c r="H16" s="11">
        <v>1</v>
      </c>
      <c r="I16" s="7" t="s">
        <v>13</v>
      </c>
    </row>
    <row r="17" s="1" customFormat="1" ht="36.75" customHeight="1" spans="1:9">
      <c r="A17" s="7">
        <v>15</v>
      </c>
      <c r="B17" s="8" t="s">
        <v>42</v>
      </c>
      <c r="C17" s="13" t="s">
        <v>46</v>
      </c>
      <c r="D17" s="9" t="s">
        <v>47</v>
      </c>
      <c r="E17" s="10">
        <v>64.03</v>
      </c>
      <c r="F17" s="10" t="s">
        <v>48</v>
      </c>
      <c r="G17" s="10">
        <f t="shared" si="1"/>
        <v>73.878</v>
      </c>
      <c r="H17" s="11">
        <v>1</v>
      </c>
      <c r="I17" s="7" t="s">
        <v>13</v>
      </c>
    </row>
    <row r="18" ht="36.75" customHeight="1" spans="1:9">
      <c r="A18" s="7">
        <v>16</v>
      </c>
      <c r="B18" s="8" t="s">
        <v>42</v>
      </c>
      <c r="C18" s="13" t="s">
        <v>46</v>
      </c>
      <c r="D18" s="9" t="s">
        <v>49</v>
      </c>
      <c r="E18" s="10">
        <v>65.93</v>
      </c>
      <c r="F18" s="10" t="s">
        <v>50</v>
      </c>
      <c r="G18" s="10">
        <f t="shared" si="1"/>
        <v>69.818</v>
      </c>
      <c r="H18" s="11">
        <v>2</v>
      </c>
      <c r="I18" s="7" t="s">
        <v>15</v>
      </c>
    </row>
    <row r="19" ht="36.75" customHeight="1" spans="1:9">
      <c r="A19" s="7">
        <v>17</v>
      </c>
      <c r="B19" s="8" t="s">
        <v>42</v>
      </c>
      <c r="C19" s="13" t="s">
        <v>51</v>
      </c>
      <c r="D19" s="9" t="s">
        <v>52</v>
      </c>
      <c r="E19" s="10">
        <v>60.79</v>
      </c>
      <c r="F19" s="10" t="s">
        <v>53</v>
      </c>
      <c r="G19" s="10">
        <f t="shared" si="1"/>
        <v>68.974</v>
      </c>
      <c r="H19" s="11">
        <v>1</v>
      </c>
      <c r="I19" s="7" t="s">
        <v>13</v>
      </c>
    </row>
    <row r="20" ht="36.75" customHeight="1" spans="1:9">
      <c r="A20" s="7">
        <v>18</v>
      </c>
      <c r="B20" s="8" t="s">
        <v>42</v>
      </c>
      <c r="C20" s="13" t="s">
        <v>51</v>
      </c>
      <c r="D20" s="9" t="s">
        <v>54</v>
      </c>
      <c r="E20" s="10">
        <v>58.15</v>
      </c>
      <c r="F20" s="10" t="s">
        <v>55</v>
      </c>
      <c r="G20" s="10">
        <f t="shared" si="1"/>
        <v>67.43</v>
      </c>
      <c r="H20" s="11">
        <v>2</v>
      </c>
      <c r="I20" s="7" t="s">
        <v>15</v>
      </c>
    </row>
    <row r="21" ht="36.75" customHeight="1" spans="1:9">
      <c r="A21" s="7">
        <v>19</v>
      </c>
      <c r="B21" s="8" t="s">
        <v>42</v>
      </c>
      <c r="C21" s="13" t="s">
        <v>56</v>
      </c>
      <c r="D21" s="9" t="s">
        <v>57</v>
      </c>
      <c r="E21" s="10">
        <v>65.34</v>
      </c>
      <c r="F21" s="10" t="s">
        <v>58</v>
      </c>
      <c r="G21" s="10">
        <f t="shared" si="1"/>
        <v>73.344</v>
      </c>
      <c r="H21" s="11">
        <v>1</v>
      </c>
      <c r="I21" s="7" t="s">
        <v>13</v>
      </c>
    </row>
    <row r="22" s="1" customFormat="1" ht="36.75" customHeight="1" spans="1:9">
      <c r="A22" s="7">
        <v>20</v>
      </c>
      <c r="B22" s="8" t="s">
        <v>42</v>
      </c>
      <c r="C22" s="13" t="s">
        <v>56</v>
      </c>
      <c r="D22" s="9" t="s">
        <v>59</v>
      </c>
      <c r="E22" s="10">
        <v>57.77</v>
      </c>
      <c r="F22" s="10" t="s">
        <v>60</v>
      </c>
      <c r="G22" s="10">
        <f t="shared" si="1"/>
        <v>68.042</v>
      </c>
      <c r="H22" s="11">
        <v>2</v>
      </c>
      <c r="I22" s="7" t="s">
        <v>15</v>
      </c>
    </row>
    <row r="23" ht="36.75" customHeight="1" spans="1:9">
      <c r="A23" s="7">
        <v>21</v>
      </c>
      <c r="B23" s="8" t="s">
        <v>42</v>
      </c>
      <c r="C23" s="13" t="s">
        <v>56</v>
      </c>
      <c r="D23" s="9" t="s">
        <v>61</v>
      </c>
      <c r="E23" s="10">
        <v>57.33</v>
      </c>
      <c r="F23" s="10" t="s">
        <v>62</v>
      </c>
      <c r="G23" s="10">
        <f t="shared" si="1"/>
        <v>67.838</v>
      </c>
      <c r="H23" s="11">
        <v>3</v>
      </c>
      <c r="I23" s="7" t="s">
        <v>15</v>
      </c>
    </row>
    <row r="24" s="1" customFormat="1" ht="39.75" customHeight="1" spans="1:9">
      <c r="A24" s="7">
        <v>22</v>
      </c>
      <c r="B24" s="8" t="s">
        <v>42</v>
      </c>
      <c r="C24" s="13" t="s">
        <v>63</v>
      </c>
      <c r="D24" s="9" t="s">
        <v>64</v>
      </c>
      <c r="E24" s="10">
        <v>68.21</v>
      </c>
      <c r="F24" s="10" t="s">
        <v>65</v>
      </c>
      <c r="G24" s="10">
        <f t="shared" si="1"/>
        <v>73.686</v>
      </c>
      <c r="H24" s="11">
        <v>1</v>
      </c>
      <c r="I24" s="7" t="s">
        <v>13</v>
      </c>
    </row>
    <row r="25" ht="39.75" customHeight="1" spans="1:9">
      <c r="A25" s="7">
        <v>23</v>
      </c>
      <c r="B25" s="8" t="s">
        <v>42</v>
      </c>
      <c r="C25" s="13" t="s">
        <v>63</v>
      </c>
      <c r="D25" s="9" t="s">
        <v>66</v>
      </c>
      <c r="E25" s="10">
        <v>56.14</v>
      </c>
      <c r="F25" s="10" t="s">
        <v>67</v>
      </c>
      <c r="G25" s="10">
        <f t="shared" si="1"/>
        <v>64.424</v>
      </c>
      <c r="H25" s="11">
        <v>2</v>
      </c>
      <c r="I25" s="7" t="s">
        <v>15</v>
      </c>
    </row>
    <row r="26" ht="39.75" customHeight="1" spans="1:9">
      <c r="A26" s="7">
        <v>24</v>
      </c>
      <c r="B26" s="8" t="s">
        <v>42</v>
      </c>
      <c r="C26" s="13" t="s">
        <v>63</v>
      </c>
      <c r="D26" s="9" t="s">
        <v>68</v>
      </c>
      <c r="E26" s="10">
        <v>59.1</v>
      </c>
      <c r="F26" s="10" t="s">
        <v>69</v>
      </c>
      <c r="G26" s="10">
        <v>35.46</v>
      </c>
      <c r="H26" s="14">
        <v>3</v>
      </c>
      <c r="I26" s="7" t="s">
        <v>15</v>
      </c>
    </row>
    <row r="27" ht="36.75" customHeight="1" spans="1:9">
      <c r="A27" s="7">
        <v>25</v>
      </c>
      <c r="B27" s="8" t="s">
        <v>42</v>
      </c>
      <c r="C27" s="13" t="s">
        <v>70</v>
      </c>
      <c r="D27" s="9" t="s">
        <v>71</v>
      </c>
      <c r="E27" s="10">
        <v>62.44</v>
      </c>
      <c r="F27" s="10" t="s">
        <v>72</v>
      </c>
      <c r="G27" s="10">
        <f>E27*0.6+F27*0.4</f>
        <v>73.464</v>
      </c>
      <c r="H27" s="11">
        <v>1</v>
      </c>
      <c r="I27" s="7" t="s">
        <v>13</v>
      </c>
    </row>
    <row r="28" ht="36.75" customHeight="1" spans="1:9">
      <c r="A28" s="7">
        <v>26</v>
      </c>
      <c r="B28" s="8" t="s">
        <v>42</v>
      </c>
      <c r="C28" s="13" t="s">
        <v>70</v>
      </c>
      <c r="D28" s="9" t="s">
        <v>73</v>
      </c>
      <c r="E28" s="10">
        <v>55.08</v>
      </c>
      <c r="F28" s="10" t="s">
        <v>74</v>
      </c>
      <c r="G28" s="10">
        <f>E28*0.6+F28*0.4</f>
        <v>66.948</v>
      </c>
      <c r="H28" s="11">
        <v>2</v>
      </c>
      <c r="I28" s="7" t="s">
        <v>15</v>
      </c>
    </row>
    <row r="29" ht="39.75" customHeight="1" spans="1:9">
      <c r="A29" s="7">
        <v>27</v>
      </c>
      <c r="B29" s="8" t="s">
        <v>42</v>
      </c>
      <c r="C29" s="13" t="s">
        <v>75</v>
      </c>
      <c r="D29" s="9" t="s">
        <v>76</v>
      </c>
      <c r="E29" s="10">
        <v>55.88</v>
      </c>
      <c r="F29" s="10" t="s">
        <v>77</v>
      </c>
      <c r="G29" s="10">
        <f t="shared" ref="G28:G35" si="2">E29*0.6+F29*0.4</f>
        <v>67.928</v>
      </c>
      <c r="H29" s="11">
        <v>1</v>
      </c>
      <c r="I29" s="7" t="s">
        <v>13</v>
      </c>
    </row>
    <row r="30" ht="39.75" customHeight="1" spans="1:9">
      <c r="A30" s="7">
        <v>28</v>
      </c>
      <c r="B30" s="8" t="s">
        <v>42</v>
      </c>
      <c r="C30" s="13" t="s">
        <v>78</v>
      </c>
      <c r="D30" s="9" t="s">
        <v>79</v>
      </c>
      <c r="E30" s="10">
        <v>75.57</v>
      </c>
      <c r="F30" s="10" t="s">
        <v>80</v>
      </c>
      <c r="G30" s="10">
        <f t="shared" si="2"/>
        <v>77.622</v>
      </c>
      <c r="H30" s="11">
        <v>1</v>
      </c>
      <c r="I30" s="7" t="s">
        <v>13</v>
      </c>
    </row>
    <row r="31" ht="39.75" customHeight="1" spans="1:9">
      <c r="A31" s="7">
        <v>29</v>
      </c>
      <c r="B31" s="8" t="s">
        <v>42</v>
      </c>
      <c r="C31" s="13" t="s">
        <v>78</v>
      </c>
      <c r="D31" s="9" t="s">
        <v>81</v>
      </c>
      <c r="E31" s="10">
        <v>71.77</v>
      </c>
      <c r="F31" s="10" t="s">
        <v>82</v>
      </c>
      <c r="G31" s="10">
        <f t="shared" si="2"/>
        <v>77.382</v>
      </c>
      <c r="H31" s="11">
        <v>2</v>
      </c>
      <c r="I31" s="7" t="s">
        <v>15</v>
      </c>
    </row>
    <row r="32" ht="39.75" customHeight="1" spans="1:9">
      <c r="A32" s="7">
        <v>30</v>
      </c>
      <c r="B32" s="8" t="s">
        <v>42</v>
      </c>
      <c r="C32" s="13" t="s">
        <v>78</v>
      </c>
      <c r="D32" s="9" t="s">
        <v>83</v>
      </c>
      <c r="E32" s="10">
        <v>69.1</v>
      </c>
      <c r="F32" s="10" t="s">
        <v>84</v>
      </c>
      <c r="G32" s="10">
        <f t="shared" si="2"/>
        <v>73.78</v>
      </c>
      <c r="H32" s="11">
        <v>3</v>
      </c>
      <c r="I32" s="7" t="s">
        <v>15</v>
      </c>
    </row>
    <row r="33" ht="39.75" customHeight="1" spans="1:9">
      <c r="A33" s="7">
        <v>31</v>
      </c>
      <c r="B33" s="8" t="s">
        <v>42</v>
      </c>
      <c r="C33" s="13" t="s">
        <v>85</v>
      </c>
      <c r="D33" s="9" t="s">
        <v>86</v>
      </c>
      <c r="E33" s="10">
        <v>74.66</v>
      </c>
      <c r="F33" s="10" t="s">
        <v>87</v>
      </c>
      <c r="G33" s="10">
        <f t="shared" si="2"/>
        <v>77.176</v>
      </c>
      <c r="H33" s="11">
        <v>1</v>
      </c>
      <c r="I33" s="7" t="s">
        <v>13</v>
      </c>
    </row>
    <row r="34" ht="39.75" customHeight="1" spans="1:9">
      <c r="A34" s="7">
        <v>32</v>
      </c>
      <c r="B34" s="8" t="s">
        <v>42</v>
      </c>
      <c r="C34" s="13" t="s">
        <v>85</v>
      </c>
      <c r="D34" s="9" t="s">
        <v>88</v>
      </c>
      <c r="E34" s="10">
        <v>66.09</v>
      </c>
      <c r="F34" s="10" t="s">
        <v>89</v>
      </c>
      <c r="G34" s="10">
        <f t="shared" si="2"/>
        <v>72.574</v>
      </c>
      <c r="H34" s="11">
        <v>2</v>
      </c>
      <c r="I34" s="7" t="s">
        <v>15</v>
      </c>
    </row>
    <row r="35" ht="39.75" customHeight="1" spans="1:9">
      <c r="A35" s="7">
        <v>33</v>
      </c>
      <c r="B35" s="8" t="s">
        <v>42</v>
      </c>
      <c r="C35" s="13" t="s">
        <v>85</v>
      </c>
      <c r="D35" s="9" t="s">
        <v>90</v>
      </c>
      <c r="E35" s="10">
        <v>66.07</v>
      </c>
      <c r="F35" s="10" t="s">
        <v>91</v>
      </c>
      <c r="G35" s="10">
        <f t="shared" si="2"/>
        <v>70.782</v>
      </c>
      <c r="H35" s="11">
        <v>3</v>
      </c>
      <c r="I35" s="7" t="s">
        <v>15</v>
      </c>
    </row>
    <row r="36" ht="39.75" customHeight="1" spans="1:5">
      <c r="A36" s="15" t="s">
        <v>92</v>
      </c>
      <c r="B36" s="15" t="s">
        <v>93</v>
      </c>
      <c r="C36" s="15"/>
      <c r="D36" s="15"/>
      <c r="E36" s="16"/>
    </row>
  </sheetData>
  <mergeCells count="1">
    <mergeCell ref="A1:I1"/>
  </mergeCells>
  <pageMargins left="0.511811023622047" right="0.19685039370078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丹心娜影</cp:lastModifiedBy>
  <dcterms:created xsi:type="dcterms:W3CDTF">2006-09-16T00:00:00Z</dcterms:created>
  <dcterms:modified xsi:type="dcterms:W3CDTF">2024-10-21T03:25:32Z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1286AA4956444B1C9D3AD9A3B8961A33_12</vt:lpwstr>
  </property>
  <property fmtid="{D5CDD505-2E9C-101B-9397-08002B2CF9AE}" pid="3" name="KSOProductBuildVer">
    <vt:lpwstr>2052-12.1.0.16364</vt:lpwstr>
  </property>
</Properties>
</file>