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35"/>
  </bookViews>
  <sheets>
    <sheet name="Sheet1" sheetId="1" r:id="rId1"/>
  </sheets>
  <definedNames>
    <definedName name="_xlnm._FilterDatabase" localSheetId="0" hidden="1">Sheet1!$A$1:$J$88</definedName>
  </definedNames>
  <calcPr calcId="144525"/>
</workbook>
</file>

<file path=xl/sharedStrings.xml><?xml version="1.0" encoding="utf-8"?>
<sst xmlns="http://schemas.openxmlformats.org/spreadsheetml/2006/main" count="397" uniqueCount="197">
  <si>
    <t>2024年淳安县专职社区工作者招聘总成绩和入围体检名单</t>
  </si>
  <si>
    <t>序号</t>
  </si>
  <si>
    <t>准考证号</t>
  </si>
  <si>
    <t>姓名</t>
  </si>
  <si>
    <t>招聘单位</t>
  </si>
  <si>
    <t>招聘岗位</t>
  </si>
  <si>
    <t>笔试成绩
（含加分）</t>
  </si>
  <si>
    <t>面试成绩</t>
  </si>
  <si>
    <t>总成绩</t>
  </si>
  <si>
    <t>排名</t>
  </si>
  <si>
    <t>是否入围体检</t>
  </si>
  <si>
    <t>202409213428</t>
  </si>
  <si>
    <t>姚旭烨</t>
  </si>
  <si>
    <t>千岛湖镇</t>
  </si>
  <si>
    <t>社工01</t>
  </si>
  <si>
    <t>是</t>
  </si>
  <si>
    <t>202409210618</t>
  </si>
  <si>
    <t>管星宇</t>
  </si>
  <si>
    <t>202409211823</t>
  </si>
  <si>
    <t>李建飞</t>
  </si>
  <si>
    <t>202409210729</t>
  </si>
  <si>
    <t>童志成</t>
  </si>
  <si>
    <t>202409210616</t>
  </si>
  <si>
    <t>王杰</t>
  </si>
  <si>
    <t>202409213126</t>
  </si>
  <si>
    <t>郑志文</t>
  </si>
  <si>
    <t>202409211117</t>
  </si>
  <si>
    <t>方鹏</t>
  </si>
  <si>
    <t>202409213325</t>
  </si>
  <si>
    <t>王肄政</t>
  </si>
  <si>
    <t>202409210703</t>
  </si>
  <si>
    <t>洪聪</t>
  </si>
  <si>
    <t>202409212518</t>
  </si>
  <si>
    <t>徐琳翔</t>
  </si>
  <si>
    <t>202409212011</t>
  </si>
  <si>
    <t>张雍浩</t>
  </si>
  <si>
    <t>202409213629</t>
  </si>
  <si>
    <t>丰伟鑫</t>
  </si>
  <si>
    <t>202409212510</t>
  </si>
  <si>
    <t>汪君</t>
  </si>
  <si>
    <t>202409212228</t>
  </si>
  <si>
    <t>余陈</t>
  </si>
  <si>
    <t>202409210510</t>
  </si>
  <si>
    <t>方志龙</t>
  </si>
  <si>
    <t>202409210325</t>
  </si>
  <si>
    <t>洪丞何</t>
  </si>
  <si>
    <t>202409213530</t>
  </si>
  <si>
    <t>鲁嘉</t>
  </si>
  <si>
    <t>202409213309</t>
  </si>
  <si>
    <t>郑家祺</t>
  </si>
  <si>
    <t>缺考</t>
  </si>
  <si>
    <t>202409210710</t>
  </si>
  <si>
    <t>李玉林</t>
  </si>
  <si>
    <t>社工02</t>
  </si>
  <si>
    <t>202409213225</t>
  </si>
  <si>
    <t>华心怡</t>
  </si>
  <si>
    <t>202409212325</t>
  </si>
  <si>
    <t>许玮</t>
  </si>
  <si>
    <t>202409211004</t>
  </si>
  <si>
    <t>马茹茹</t>
  </si>
  <si>
    <t>202409213216</t>
  </si>
  <si>
    <t>宋筱悫</t>
  </si>
  <si>
    <t>202409211001</t>
  </si>
  <si>
    <t>童丽云</t>
  </si>
  <si>
    <t>202409210524</t>
  </si>
  <si>
    <t>吴静芸</t>
  </si>
  <si>
    <t>202409211110</t>
  </si>
  <si>
    <t>江紫君</t>
  </si>
  <si>
    <t>202409211614</t>
  </si>
  <si>
    <t>戴晶玉</t>
  </si>
  <si>
    <t>202409210529</t>
  </si>
  <si>
    <t>王思婧</t>
  </si>
  <si>
    <t>202409213707</t>
  </si>
  <si>
    <t>郑若晗</t>
  </si>
  <si>
    <t>202409212329</t>
  </si>
  <si>
    <t>项雅婷</t>
  </si>
  <si>
    <t>202409210423</t>
  </si>
  <si>
    <t>余爱媛</t>
  </si>
  <si>
    <t>202409213326</t>
  </si>
  <si>
    <t>方春芳</t>
  </si>
  <si>
    <t>202409210430</t>
  </si>
  <si>
    <t>仇晓媛</t>
  </si>
  <si>
    <t>202409211519</t>
  </si>
  <si>
    <t>方琪</t>
  </si>
  <si>
    <t>202409213119</t>
  </si>
  <si>
    <t>余虹颖</t>
  </si>
  <si>
    <t>202409213712</t>
  </si>
  <si>
    <t>王欣</t>
  </si>
  <si>
    <t>202409212010</t>
  </si>
  <si>
    <t>汪勇平</t>
  </si>
  <si>
    <t>社工03</t>
  </si>
  <si>
    <t>202409213107</t>
  </si>
  <si>
    <t>翁建伟</t>
  </si>
  <si>
    <t>202409212501</t>
  </si>
  <si>
    <t>凌齐进</t>
  </si>
  <si>
    <t>202409212729</t>
  </si>
  <si>
    <t>宋继华</t>
  </si>
  <si>
    <t>202409211704</t>
  </si>
  <si>
    <t>余祥</t>
  </si>
  <si>
    <t>202409211413</t>
  </si>
  <si>
    <t>项正荣</t>
  </si>
  <si>
    <t>202409211011</t>
  </si>
  <si>
    <t>张路华</t>
  </si>
  <si>
    <t>社工04</t>
  </si>
  <si>
    <t>202409212512</t>
  </si>
  <si>
    <t>徐静</t>
  </si>
  <si>
    <t>202409211806</t>
  </si>
  <si>
    <t>徐丹</t>
  </si>
  <si>
    <t>202409210414</t>
  </si>
  <si>
    <t>余欢</t>
  </si>
  <si>
    <t>202409210204</t>
  </si>
  <si>
    <t>方银娟</t>
  </si>
  <si>
    <t>202409211623</t>
  </si>
  <si>
    <t>王苏珍</t>
  </si>
  <si>
    <t>202409212327</t>
  </si>
  <si>
    <t>洪晨曦</t>
  </si>
  <si>
    <t>社工05</t>
  </si>
  <si>
    <t>202409212826</t>
  </si>
  <si>
    <t>余灏</t>
  </si>
  <si>
    <t>202409211530</t>
  </si>
  <si>
    <t>邵志赵</t>
  </si>
  <si>
    <t>202409213103</t>
  </si>
  <si>
    <t>汪伟韬</t>
  </si>
  <si>
    <t>202409211829</t>
  </si>
  <si>
    <t>陈杰</t>
  </si>
  <si>
    <t>202409213219</t>
  </si>
  <si>
    <t>王吉锋</t>
  </si>
  <si>
    <t>202409211219</t>
  </si>
  <si>
    <t>章许善</t>
  </si>
  <si>
    <t>202409210917</t>
  </si>
  <si>
    <t>方楚</t>
  </si>
  <si>
    <t>社工06</t>
  </si>
  <si>
    <t>202409210410</t>
  </si>
  <si>
    <t>胡露萍</t>
  </si>
  <si>
    <t>202409210306</t>
  </si>
  <si>
    <t>洪秀英</t>
  </si>
  <si>
    <t>202409212806</t>
  </si>
  <si>
    <t>宋黎虹</t>
  </si>
  <si>
    <t>202409212112</t>
  </si>
  <si>
    <t>余超越</t>
  </si>
  <si>
    <t>202409211220</t>
  </si>
  <si>
    <t>方翎秀</t>
  </si>
  <si>
    <t>202409212722</t>
  </si>
  <si>
    <t>方燚凯</t>
  </si>
  <si>
    <t>202409210227</t>
  </si>
  <si>
    <t>汪佳萍</t>
  </si>
  <si>
    <t>汾口镇</t>
  </si>
  <si>
    <t>社工</t>
  </si>
  <si>
    <t>202409212324</t>
  </si>
  <si>
    <t>宋佳</t>
  </si>
  <si>
    <t>202409210624</t>
  </si>
  <si>
    <t>余炝</t>
  </si>
  <si>
    <t>202409213323</t>
  </si>
  <si>
    <t>刘娇</t>
  </si>
  <si>
    <t>202409213408</t>
  </si>
  <si>
    <t>王媛</t>
  </si>
  <si>
    <t>威坪镇</t>
  </si>
  <si>
    <t>202409211426</t>
  </si>
  <si>
    <t>朱璐</t>
  </si>
  <si>
    <t>202409210309</t>
  </si>
  <si>
    <t>徐巧珍</t>
  </si>
  <si>
    <t>202409212830</t>
  </si>
  <si>
    <t>童爱欢</t>
  </si>
  <si>
    <t>临岐镇</t>
  </si>
  <si>
    <t>202409211306</t>
  </si>
  <si>
    <t>胡毓杰</t>
  </si>
  <si>
    <t>202409211224</t>
  </si>
  <si>
    <t>余贝芳</t>
  </si>
  <si>
    <t>202409211930</t>
  </si>
  <si>
    <t>刘思娉</t>
  </si>
  <si>
    <t>县委社会工作部</t>
  </si>
  <si>
    <t>202409212609</t>
  </si>
  <si>
    <t>汪艳萍</t>
  </si>
  <si>
    <t>202409210411</t>
  </si>
  <si>
    <t>沈园园</t>
  </si>
  <si>
    <t>202409212715</t>
  </si>
  <si>
    <t>方梦炜</t>
  </si>
  <si>
    <t>202409212106</t>
  </si>
  <si>
    <t>吴丽媛</t>
  </si>
  <si>
    <t>202409213221</t>
  </si>
  <si>
    <t>童文婷</t>
  </si>
  <si>
    <t>202409211024</t>
  </si>
  <si>
    <t>洪盛勰</t>
  </si>
  <si>
    <t>202409213304</t>
  </si>
  <si>
    <t>方梦怡</t>
  </si>
  <si>
    <t>202409210225</t>
  </si>
  <si>
    <t>郑群玲</t>
  </si>
  <si>
    <t>202409212014</t>
  </si>
  <si>
    <t>王雅</t>
  </si>
  <si>
    <t>202409213113</t>
  </si>
  <si>
    <t>邵璐燕</t>
  </si>
  <si>
    <t>202409211304</t>
  </si>
  <si>
    <t>徐梦瑶</t>
  </si>
  <si>
    <t>202409210102</t>
  </si>
  <si>
    <t>项云琦</t>
  </si>
  <si>
    <t>202409210511</t>
  </si>
  <si>
    <t>叶志伟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</si>
</sst>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tabSelected="1" zoomScale="120" zoomScaleNormal="120" workbookViewId="0">
      <selection activeCell="P8" sqref="P8"/>
    </sheetView>
  </sheetViews>
  <sheetFormatPr defaultColWidth="9" defaultRowHeight="14.25"/>
  <cols>
    <col min="1" max="1" width="6.75" style="1" customWidth="1"/>
    <col min="2" max="2" width="16.1333333333333" style="1" customWidth="1"/>
    <col min="3" max="3" width="9" style="1" customWidth="1"/>
    <col min="4" max="4" width="15" style="1" customWidth="1"/>
    <col min="5" max="5" width="9.75" style="1" customWidth="1"/>
    <col min="6" max="6" width="12.5916666666667" style="2" customWidth="1"/>
    <col min="7" max="7" width="10.75" style="3" customWidth="1"/>
    <col min="8" max="8" width="10.5" style="2" customWidth="1"/>
    <col min="9" max="9" width="8.13333333333333" style="1" customWidth="1"/>
    <col min="10" max="10" width="9.38333333333333" style="4" customWidth="1"/>
    <col min="11" max="16384" width="9" style="1"/>
  </cols>
  <sheetData>
    <row r="1" ht="31" customHeight="1" spans="1:10">
      <c r="A1" s="5" t="s">
        <v>0</v>
      </c>
      <c r="B1" s="5"/>
      <c r="C1" s="5"/>
      <c r="D1" s="5"/>
      <c r="E1" s="5"/>
      <c r="F1" s="9"/>
      <c r="G1" s="10"/>
      <c r="H1" s="9"/>
      <c r="I1" s="5"/>
      <c r="J1" s="14"/>
    </row>
    <row r="2" ht="31.5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1" t="s">
        <v>6</v>
      </c>
      <c r="G2" s="12" t="s">
        <v>7</v>
      </c>
      <c r="H2" s="11" t="s">
        <v>8</v>
      </c>
      <c r="I2" s="6" t="s">
        <v>9</v>
      </c>
      <c r="J2" s="15" t="s">
        <v>10</v>
      </c>
    </row>
    <row r="3" spans="1:10">
      <c r="A3" s="7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>
        <v>75.5</v>
      </c>
      <c r="G3" s="13">
        <v>87.14</v>
      </c>
      <c r="H3" s="8">
        <f t="shared" ref="H3:H19" si="0">F3*0.4+G3*0.6</f>
        <v>82.484</v>
      </c>
      <c r="I3" s="7">
        <f>RANK(H3,H$3:H$20,0)</f>
        <v>1</v>
      </c>
      <c r="J3" s="16" t="s">
        <v>15</v>
      </c>
    </row>
    <row r="4" spans="1:10">
      <c r="A4" s="7">
        <v>2</v>
      </c>
      <c r="B4" s="8" t="s">
        <v>16</v>
      </c>
      <c r="C4" s="8" t="s">
        <v>17</v>
      </c>
      <c r="D4" s="8" t="s">
        <v>13</v>
      </c>
      <c r="E4" s="8" t="s">
        <v>14</v>
      </c>
      <c r="F4" s="8">
        <v>73.5</v>
      </c>
      <c r="G4" s="13">
        <v>85.66</v>
      </c>
      <c r="H4" s="8">
        <f t="shared" si="0"/>
        <v>80.796</v>
      </c>
      <c r="I4" s="7">
        <f>RANK(H4,H$3:H$20,0)</f>
        <v>2</v>
      </c>
      <c r="J4" s="16" t="s">
        <v>15</v>
      </c>
    </row>
    <row r="5" spans="1:10">
      <c r="A5" s="7">
        <v>3</v>
      </c>
      <c r="B5" s="8" t="s">
        <v>18</v>
      </c>
      <c r="C5" s="8" t="s">
        <v>19</v>
      </c>
      <c r="D5" s="8" t="s">
        <v>13</v>
      </c>
      <c r="E5" s="8" t="s">
        <v>14</v>
      </c>
      <c r="F5" s="8">
        <v>79.5</v>
      </c>
      <c r="G5" s="13">
        <v>81.32</v>
      </c>
      <c r="H5" s="8">
        <f t="shared" si="0"/>
        <v>80.592</v>
      </c>
      <c r="I5" s="7">
        <f>RANK(H5,H$3:H$20,0)</f>
        <v>3</v>
      </c>
      <c r="J5" s="16" t="s">
        <v>15</v>
      </c>
    </row>
    <row r="6" spans="1:10">
      <c r="A6" s="7">
        <v>4</v>
      </c>
      <c r="B6" s="8" t="s">
        <v>20</v>
      </c>
      <c r="C6" s="8" t="s">
        <v>21</v>
      </c>
      <c r="D6" s="8" t="s">
        <v>13</v>
      </c>
      <c r="E6" s="8" t="s">
        <v>14</v>
      </c>
      <c r="F6" s="8">
        <v>77.5</v>
      </c>
      <c r="G6" s="13">
        <v>82.34</v>
      </c>
      <c r="H6" s="8">
        <f t="shared" si="0"/>
        <v>80.404</v>
      </c>
      <c r="I6" s="7">
        <f>RANK(H6,H$3:H$20,0)</f>
        <v>4</v>
      </c>
      <c r="J6" s="16" t="s">
        <v>15</v>
      </c>
    </row>
    <row r="7" spans="1:10">
      <c r="A7" s="7">
        <v>5</v>
      </c>
      <c r="B7" s="8" t="s">
        <v>22</v>
      </c>
      <c r="C7" s="8" t="s">
        <v>23</v>
      </c>
      <c r="D7" s="8" t="s">
        <v>13</v>
      </c>
      <c r="E7" s="8" t="s">
        <v>14</v>
      </c>
      <c r="F7" s="8">
        <v>74.5</v>
      </c>
      <c r="G7" s="13">
        <v>84.3</v>
      </c>
      <c r="H7" s="8">
        <f t="shared" si="0"/>
        <v>80.38</v>
      </c>
      <c r="I7" s="7">
        <f>RANK(H7,H$3:H$20,0)</f>
        <v>5</v>
      </c>
      <c r="J7" s="16" t="s">
        <v>15</v>
      </c>
    </row>
    <row r="8" spans="1:10">
      <c r="A8" s="7">
        <v>6</v>
      </c>
      <c r="B8" s="8" t="s">
        <v>24</v>
      </c>
      <c r="C8" s="8" t="s">
        <v>25</v>
      </c>
      <c r="D8" s="8" t="s">
        <v>13</v>
      </c>
      <c r="E8" s="8" t="s">
        <v>14</v>
      </c>
      <c r="F8" s="8">
        <v>75</v>
      </c>
      <c r="G8" s="13">
        <v>83.46</v>
      </c>
      <c r="H8" s="8">
        <f t="shared" si="0"/>
        <v>80.076</v>
      </c>
      <c r="I8" s="7">
        <f>RANK(H8,H$3:H$20,0)</f>
        <v>6</v>
      </c>
      <c r="J8" s="16" t="s">
        <v>15</v>
      </c>
    </row>
    <row r="9" spans="1:10">
      <c r="A9" s="7">
        <v>7</v>
      </c>
      <c r="B9" s="8" t="s">
        <v>26</v>
      </c>
      <c r="C9" s="8" t="s">
        <v>27</v>
      </c>
      <c r="D9" s="8" t="s">
        <v>13</v>
      </c>
      <c r="E9" s="8" t="s">
        <v>14</v>
      </c>
      <c r="F9" s="8">
        <v>76.5</v>
      </c>
      <c r="G9" s="13">
        <v>82.34</v>
      </c>
      <c r="H9" s="8">
        <f t="shared" si="0"/>
        <v>80.004</v>
      </c>
      <c r="I9" s="7">
        <f>RANK(H9,H$3:H$20,0)</f>
        <v>7</v>
      </c>
      <c r="J9" s="16" t="s">
        <v>15</v>
      </c>
    </row>
    <row r="10" spans="1:10">
      <c r="A10" s="7">
        <v>8</v>
      </c>
      <c r="B10" s="8" t="s">
        <v>28</v>
      </c>
      <c r="C10" s="8" t="s">
        <v>29</v>
      </c>
      <c r="D10" s="8" t="s">
        <v>13</v>
      </c>
      <c r="E10" s="8" t="s">
        <v>14</v>
      </c>
      <c r="F10" s="8">
        <v>71.5</v>
      </c>
      <c r="G10" s="13">
        <v>85.3</v>
      </c>
      <c r="H10" s="8">
        <f t="shared" si="0"/>
        <v>79.78</v>
      </c>
      <c r="I10" s="7">
        <f>RANK(H10,H$3:H$20,0)</f>
        <v>8</v>
      </c>
      <c r="J10" s="16" t="s">
        <v>15</v>
      </c>
    </row>
    <row r="11" spans="1:10">
      <c r="A11" s="7">
        <v>9</v>
      </c>
      <c r="B11" s="8" t="s">
        <v>30</v>
      </c>
      <c r="C11" s="8" t="s">
        <v>31</v>
      </c>
      <c r="D11" s="8" t="s">
        <v>13</v>
      </c>
      <c r="E11" s="8" t="s">
        <v>14</v>
      </c>
      <c r="F11" s="8">
        <v>72.5</v>
      </c>
      <c r="G11" s="13">
        <v>84.06</v>
      </c>
      <c r="H11" s="8">
        <f t="shared" si="0"/>
        <v>79.436</v>
      </c>
      <c r="I11" s="7">
        <f>RANK(H11,H$3:H$20,0)</f>
        <v>9</v>
      </c>
      <c r="J11" s="16" t="s">
        <v>15</v>
      </c>
    </row>
    <row r="12" spans="1:10">
      <c r="A12" s="7">
        <v>10</v>
      </c>
      <c r="B12" s="8" t="s">
        <v>32</v>
      </c>
      <c r="C12" s="8" t="s">
        <v>33</v>
      </c>
      <c r="D12" s="8" t="s">
        <v>13</v>
      </c>
      <c r="E12" s="8" t="s">
        <v>14</v>
      </c>
      <c r="F12" s="8">
        <v>73</v>
      </c>
      <c r="G12" s="13">
        <v>81.42</v>
      </c>
      <c r="H12" s="8">
        <f t="shared" si="0"/>
        <v>78.052</v>
      </c>
      <c r="I12" s="7">
        <f>RANK(H12,H$3:H$20,0)</f>
        <v>10</v>
      </c>
      <c r="J12" s="16"/>
    </row>
    <row r="13" spans="1:10">
      <c r="A13" s="7">
        <v>11</v>
      </c>
      <c r="B13" s="8" t="s">
        <v>34</v>
      </c>
      <c r="C13" s="8" t="s">
        <v>35</v>
      </c>
      <c r="D13" s="8" t="s">
        <v>13</v>
      </c>
      <c r="E13" s="8" t="s">
        <v>14</v>
      </c>
      <c r="F13" s="8">
        <v>71.5</v>
      </c>
      <c r="G13" s="13">
        <v>82.02</v>
      </c>
      <c r="H13" s="8">
        <f t="shared" si="0"/>
        <v>77.812</v>
      </c>
      <c r="I13" s="7">
        <f>RANK(H13,H$3:H$20,0)</f>
        <v>11</v>
      </c>
      <c r="J13" s="16"/>
    </row>
    <row r="14" spans="1:10">
      <c r="A14" s="7">
        <v>12</v>
      </c>
      <c r="B14" s="8" t="s">
        <v>36</v>
      </c>
      <c r="C14" s="8" t="s">
        <v>37</v>
      </c>
      <c r="D14" s="8" t="s">
        <v>13</v>
      </c>
      <c r="E14" s="8" t="s">
        <v>14</v>
      </c>
      <c r="F14" s="8">
        <v>71.5</v>
      </c>
      <c r="G14" s="13">
        <v>81.74</v>
      </c>
      <c r="H14" s="8">
        <f t="shared" si="0"/>
        <v>77.644</v>
      </c>
      <c r="I14" s="7">
        <f>RANK(H14,H$3:H$20,0)</f>
        <v>12</v>
      </c>
      <c r="J14" s="16"/>
    </row>
    <row r="15" spans="1:10">
      <c r="A15" s="7">
        <v>13</v>
      </c>
      <c r="B15" s="8" t="s">
        <v>38</v>
      </c>
      <c r="C15" s="8" t="s">
        <v>39</v>
      </c>
      <c r="D15" s="8" t="s">
        <v>13</v>
      </c>
      <c r="E15" s="8" t="s">
        <v>14</v>
      </c>
      <c r="F15" s="8">
        <v>72.5</v>
      </c>
      <c r="G15" s="13">
        <v>80.74</v>
      </c>
      <c r="H15" s="8">
        <f t="shared" si="0"/>
        <v>77.444</v>
      </c>
      <c r="I15" s="7">
        <f>RANK(H15,H$3:H$20,0)</f>
        <v>13</v>
      </c>
      <c r="J15" s="16"/>
    </row>
    <row r="16" spans="1:10">
      <c r="A16" s="7">
        <v>14</v>
      </c>
      <c r="B16" s="8" t="s">
        <v>40</v>
      </c>
      <c r="C16" s="8" t="s">
        <v>41</v>
      </c>
      <c r="D16" s="8" t="s">
        <v>13</v>
      </c>
      <c r="E16" s="8" t="s">
        <v>14</v>
      </c>
      <c r="F16" s="8">
        <v>72.5</v>
      </c>
      <c r="G16" s="13">
        <v>80.7</v>
      </c>
      <c r="H16" s="8">
        <f t="shared" si="0"/>
        <v>77.42</v>
      </c>
      <c r="I16" s="7">
        <f>RANK(H16,H$3:H$20,0)</f>
        <v>14</v>
      </c>
      <c r="J16" s="16"/>
    </row>
    <row r="17" spans="1:10">
      <c r="A17" s="7">
        <v>15</v>
      </c>
      <c r="B17" s="8" t="s">
        <v>42</v>
      </c>
      <c r="C17" s="8" t="s">
        <v>43</v>
      </c>
      <c r="D17" s="8" t="s">
        <v>13</v>
      </c>
      <c r="E17" s="8" t="s">
        <v>14</v>
      </c>
      <c r="F17" s="8">
        <v>79</v>
      </c>
      <c r="G17" s="13">
        <v>76.2</v>
      </c>
      <c r="H17" s="8">
        <f t="shared" si="0"/>
        <v>77.32</v>
      </c>
      <c r="I17" s="7">
        <f>RANK(H17,H$3:H$20,0)</f>
        <v>15</v>
      </c>
      <c r="J17" s="16"/>
    </row>
    <row r="18" spans="1:10">
      <c r="A18" s="7">
        <v>16</v>
      </c>
      <c r="B18" s="8" t="s">
        <v>44</v>
      </c>
      <c r="C18" s="8" t="s">
        <v>45</v>
      </c>
      <c r="D18" s="8" t="s">
        <v>13</v>
      </c>
      <c r="E18" s="8" t="s">
        <v>14</v>
      </c>
      <c r="F18" s="8">
        <v>72.5</v>
      </c>
      <c r="G18" s="13">
        <v>80.22</v>
      </c>
      <c r="H18" s="8">
        <f t="shared" si="0"/>
        <v>77.132</v>
      </c>
      <c r="I18" s="7">
        <f>RANK(H18,H$3:H$20,0)</f>
        <v>16</v>
      </c>
      <c r="J18" s="16"/>
    </row>
    <row r="19" spans="1:10">
      <c r="A19" s="7">
        <v>17</v>
      </c>
      <c r="B19" s="8" t="s">
        <v>46</v>
      </c>
      <c r="C19" s="8" t="s">
        <v>47</v>
      </c>
      <c r="D19" s="8" t="s">
        <v>13</v>
      </c>
      <c r="E19" s="8" t="s">
        <v>14</v>
      </c>
      <c r="F19" s="8">
        <v>71.5</v>
      </c>
      <c r="G19" s="13">
        <v>77.7</v>
      </c>
      <c r="H19" s="8">
        <f t="shared" si="0"/>
        <v>75.22</v>
      </c>
      <c r="I19" s="7">
        <f>RANK(H19,H$3:H$20,0)</f>
        <v>17</v>
      </c>
      <c r="J19" s="16"/>
    </row>
    <row r="20" spans="1:10">
      <c r="A20" s="7">
        <v>18</v>
      </c>
      <c r="B20" s="8" t="s">
        <v>48</v>
      </c>
      <c r="C20" s="8" t="s">
        <v>49</v>
      </c>
      <c r="D20" s="8" t="s">
        <v>13</v>
      </c>
      <c r="E20" s="8" t="s">
        <v>14</v>
      </c>
      <c r="F20" s="8">
        <v>76</v>
      </c>
      <c r="G20" s="13" t="s">
        <v>50</v>
      </c>
      <c r="H20" s="8">
        <v>30.4</v>
      </c>
      <c r="I20" s="7">
        <f>RANK(H20,H$3:H$20,0)</f>
        <v>18</v>
      </c>
      <c r="J20" s="16"/>
    </row>
    <row r="21" spans="1:10">
      <c r="A21" s="7">
        <v>19</v>
      </c>
      <c r="B21" s="8" t="s">
        <v>51</v>
      </c>
      <c r="C21" s="8" t="s">
        <v>52</v>
      </c>
      <c r="D21" s="8" t="s">
        <v>13</v>
      </c>
      <c r="E21" s="8" t="s">
        <v>53</v>
      </c>
      <c r="F21" s="8">
        <v>88.5</v>
      </c>
      <c r="G21" s="13">
        <v>84.52</v>
      </c>
      <c r="H21" s="8">
        <f t="shared" ref="H21:H84" si="1">F21*0.4+G21*0.6</f>
        <v>86.112</v>
      </c>
      <c r="I21" s="7">
        <f t="shared" ref="I21:I38" si="2">RANK(H21,H$21:H$38,0)</f>
        <v>1</v>
      </c>
      <c r="J21" s="16" t="s">
        <v>15</v>
      </c>
    </row>
    <row r="22" spans="1:10">
      <c r="A22" s="7">
        <v>20</v>
      </c>
      <c r="B22" s="8" t="s">
        <v>54</v>
      </c>
      <c r="C22" s="8" t="s">
        <v>55</v>
      </c>
      <c r="D22" s="8" t="s">
        <v>13</v>
      </c>
      <c r="E22" s="8" t="s">
        <v>53</v>
      </c>
      <c r="F22" s="8">
        <v>80</v>
      </c>
      <c r="G22" s="13">
        <v>86.04</v>
      </c>
      <c r="H22" s="8">
        <f t="shared" si="1"/>
        <v>83.624</v>
      </c>
      <c r="I22" s="7">
        <f t="shared" si="2"/>
        <v>2</v>
      </c>
      <c r="J22" s="16" t="s">
        <v>15</v>
      </c>
    </row>
    <row r="23" spans="1:10">
      <c r="A23" s="7">
        <v>21</v>
      </c>
      <c r="B23" s="8" t="s">
        <v>56</v>
      </c>
      <c r="C23" s="8" t="s">
        <v>57</v>
      </c>
      <c r="D23" s="8" t="s">
        <v>13</v>
      </c>
      <c r="E23" s="8" t="s">
        <v>53</v>
      </c>
      <c r="F23" s="8">
        <v>81</v>
      </c>
      <c r="G23" s="13">
        <v>85.18</v>
      </c>
      <c r="H23" s="8">
        <f t="shared" si="1"/>
        <v>83.508</v>
      </c>
      <c r="I23" s="7">
        <f t="shared" si="2"/>
        <v>3</v>
      </c>
      <c r="J23" s="16" t="s">
        <v>15</v>
      </c>
    </row>
    <row r="24" spans="1:10">
      <c r="A24" s="7">
        <v>22</v>
      </c>
      <c r="B24" s="8" t="s">
        <v>58</v>
      </c>
      <c r="C24" s="8" t="s">
        <v>59</v>
      </c>
      <c r="D24" s="8" t="s">
        <v>13</v>
      </c>
      <c r="E24" s="8" t="s">
        <v>53</v>
      </c>
      <c r="F24" s="8">
        <v>78</v>
      </c>
      <c r="G24" s="13">
        <v>85.4</v>
      </c>
      <c r="H24" s="8">
        <f t="shared" si="1"/>
        <v>82.44</v>
      </c>
      <c r="I24" s="7">
        <f t="shared" si="2"/>
        <v>4</v>
      </c>
      <c r="J24" s="16" t="s">
        <v>15</v>
      </c>
    </row>
    <row r="25" spans="1:10">
      <c r="A25" s="7">
        <v>23</v>
      </c>
      <c r="B25" s="8" t="s">
        <v>60</v>
      </c>
      <c r="C25" s="8" t="s">
        <v>61</v>
      </c>
      <c r="D25" s="8" t="s">
        <v>13</v>
      </c>
      <c r="E25" s="8" t="s">
        <v>53</v>
      </c>
      <c r="F25" s="8">
        <v>80</v>
      </c>
      <c r="G25" s="13">
        <v>83.56</v>
      </c>
      <c r="H25" s="8">
        <f t="shared" si="1"/>
        <v>82.136</v>
      </c>
      <c r="I25" s="7">
        <f t="shared" si="2"/>
        <v>5</v>
      </c>
      <c r="J25" s="16" t="s">
        <v>15</v>
      </c>
    </row>
    <row r="26" spans="1:10">
      <c r="A26" s="7">
        <v>24</v>
      </c>
      <c r="B26" s="8" t="s">
        <v>62</v>
      </c>
      <c r="C26" s="8" t="s">
        <v>63</v>
      </c>
      <c r="D26" s="8" t="s">
        <v>13</v>
      </c>
      <c r="E26" s="8" t="s">
        <v>53</v>
      </c>
      <c r="F26" s="8">
        <v>78</v>
      </c>
      <c r="G26" s="13">
        <v>84.54</v>
      </c>
      <c r="H26" s="8">
        <f t="shared" si="1"/>
        <v>81.924</v>
      </c>
      <c r="I26" s="7">
        <f t="shared" si="2"/>
        <v>6</v>
      </c>
      <c r="J26" s="16" t="s">
        <v>15</v>
      </c>
    </row>
    <row r="27" spans="1:10">
      <c r="A27" s="7">
        <v>25</v>
      </c>
      <c r="B27" s="8" t="s">
        <v>64</v>
      </c>
      <c r="C27" s="8" t="s">
        <v>65</v>
      </c>
      <c r="D27" s="8" t="s">
        <v>13</v>
      </c>
      <c r="E27" s="8" t="s">
        <v>53</v>
      </c>
      <c r="F27" s="8">
        <v>75.5</v>
      </c>
      <c r="G27" s="13">
        <v>85</v>
      </c>
      <c r="H27" s="8">
        <f t="shared" si="1"/>
        <v>81.2</v>
      </c>
      <c r="I27" s="7">
        <f t="shared" si="2"/>
        <v>7</v>
      </c>
      <c r="J27" s="16" t="s">
        <v>15</v>
      </c>
    </row>
    <row r="28" spans="1:10">
      <c r="A28" s="7">
        <v>26</v>
      </c>
      <c r="B28" s="8" t="s">
        <v>66</v>
      </c>
      <c r="C28" s="8" t="s">
        <v>67</v>
      </c>
      <c r="D28" s="8" t="s">
        <v>13</v>
      </c>
      <c r="E28" s="8" t="s">
        <v>53</v>
      </c>
      <c r="F28" s="8">
        <v>77.5</v>
      </c>
      <c r="G28" s="13">
        <v>83.24</v>
      </c>
      <c r="H28" s="8">
        <f t="shared" si="1"/>
        <v>80.944</v>
      </c>
      <c r="I28" s="7">
        <f t="shared" si="2"/>
        <v>8</v>
      </c>
      <c r="J28" s="16" t="s">
        <v>15</v>
      </c>
    </row>
    <row r="29" spans="1:10">
      <c r="A29" s="7">
        <v>27</v>
      </c>
      <c r="B29" s="8" t="s">
        <v>68</v>
      </c>
      <c r="C29" s="8" t="s">
        <v>69</v>
      </c>
      <c r="D29" s="8" t="s">
        <v>13</v>
      </c>
      <c r="E29" s="8" t="s">
        <v>53</v>
      </c>
      <c r="F29" s="8">
        <v>76</v>
      </c>
      <c r="G29" s="13">
        <v>84.2</v>
      </c>
      <c r="H29" s="8">
        <f t="shared" si="1"/>
        <v>80.92</v>
      </c>
      <c r="I29" s="7">
        <f t="shared" si="2"/>
        <v>9</v>
      </c>
      <c r="J29" s="16" t="s">
        <v>15</v>
      </c>
    </row>
    <row r="30" spans="1:10">
      <c r="A30" s="7">
        <v>28</v>
      </c>
      <c r="B30" s="8" t="s">
        <v>70</v>
      </c>
      <c r="C30" s="8" t="s">
        <v>71</v>
      </c>
      <c r="D30" s="8" t="s">
        <v>13</v>
      </c>
      <c r="E30" s="8" t="s">
        <v>53</v>
      </c>
      <c r="F30" s="8">
        <v>80.5</v>
      </c>
      <c r="G30" s="13">
        <v>80.76</v>
      </c>
      <c r="H30" s="8">
        <f t="shared" si="1"/>
        <v>80.656</v>
      </c>
      <c r="I30" s="7">
        <f t="shared" si="2"/>
        <v>10</v>
      </c>
      <c r="J30" s="16"/>
    </row>
    <row r="31" spans="1:10">
      <c r="A31" s="7">
        <v>29</v>
      </c>
      <c r="B31" s="8" t="s">
        <v>72</v>
      </c>
      <c r="C31" s="8" t="s">
        <v>73</v>
      </c>
      <c r="D31" s="8" t="s">
        <v>13</v>
      </c>
      <c r="E31" s="8" t="s">
        <v>53</v>
      </c>
      <c r="F31" s="8">
        <v>75.5</v>
      </c>
      <c r="G31" s="13">
        <v>83.54</v>
      </c>
      <c r="H31" s="8">
        <f t="shared" si="1"/>
        <v>80.324</v>
      </c>
      <c r="I31" s="7">
        <f t="shared" si="2"/>
        <v>11</v>
      </c>
      <c r="J31" s="16"/>
    </row>
    <row r="32" spans="1:10">
      <c r="A32" s="7">
        <v>30</v>
      </c>
      <c r="B32" s="8" t="s">
        <v>74</v>
      </c>
      <c r="C32" s="8" t="s">
        <v>75</v>
      </c>
      <c r="D32" s="8" t="s">
        <v>13</v>
      </c>
      <c r="E32" s="8" t="s">
        <v>53</v>
      </c>
      <c r="F32" s="8">
        <v>77</v>
      </c>
      <c r="G32" s="13">
        <v>82.4</v>
      </c>
      <c r="H32" s="8">
        <f t="shared" si="1"/>
        <v>80.24</v>
      </c>
      <c r="I32" s="7">
        <f t="shared" si="2"/>
        <v>12</v>
      </c>
      <c r="J32" s="16"/>
    </row>
    <row r="33" spans="1:10">
      <c r="A33" s="7">
        <v>31</v>
      </c>
      <c r="B33" s="8" t="s">
        <v>76</v>
      </c>
      <c r="C33" s="8" t="s">
        <v>77</v>
      </c>
      <c r="D33" s="8" t="s">
        <v>13</v>
      </c>
      <c r="E33" s="8" t="s">
        <v>53</v>
      </c>
      <c r="F33" s="8">
        <v>76</v>
      </c>
      <c r="G33" s="13">
        <v>82.24</v>
      </c>
      <c r="H33" s="8">
        <f t="shared" si="1"/>
        <v>79.744</v>
      </c>
      <c r="I33" s="7">
        <f t="shared" si="2"/>
        <v>13</v>
      </c>
      <c r="J33" s="16"/>
    </row>
    <row r="34" spans="1:10">
      <c r="A34" s="7">
        <v>32</v>
      </c>
      <c r="B34" s="8" t="s">
        <v>78</v>
      </c>
      <c r="C34" s="8" t="s">
        <v>79</v>
      </c>
      <c r="D34" s="8" t="s">
        <v>13</v>
      </c>
      <c r="E34" s="8" t="s">
        <v>53</v>
      </c>
      <c r="F34" s="8">
        <v>76</v>
      </c>
      <c r="G34" s="13">
        <v>82.16</v>
      </c>
      <c r="H34" s="8">
        <f t="shared" si="1"/>
        <v>79.696</v>
      </c>
      <c r="I34" s="7">
        <f t="shared" si="2"/>
        <v>14</v>
      </c>
      <c r="J34" s="16"/>
    </row>
    <row r="35" spans="1:10">
      <c r="A35" s="7">
        <v>33</v>
      </c>
      <c r="B35" s="8" t="s">
        <v>80</v>
      </c>
      <c r="C35" s="8" t="s">
        <v>81</v>
      </c>
      <c r="D35" s="8" t="s">
        <v>13</v>
      </c>
      <c r="E35" s="8" t="s">
        <v>53</v>
      </c>
      <c r="F35" s="8">
        <v>76</v>
      </c>
      <c r="G35" s="13">
        <v>81.26</v>
      </c>
      <c r="H35" s="8">
        <f t="shared" si="1"/>
        <v>79.156</v>
      </c>
      <c r="I35" s="7">
        <f t="shared" si="2"/>
        <v>15</v>
      </c>
      <c r="J35" s="16"/>
    </row>
    <row r="36" spans="1:10">
      <c r="A36" s="7">
        <v>34</v>
      </c>
      <c r="B36" s="8" t="s">
        <v>82</v>
      </c>
      <c r="C36" s="8" t="s">
        <v>83</v>
      </c>
      <c r="D36" s="8" t="s">
        <v>13</v>
      </c>
      <c r="E36" s="8" t="s">
        <v>53</v>
      </c>
      <c r="F36" s="8">
        <v>76.5</v>
      </c>
      <c r="G36" s="13">
        <v>78.48</v>
      </c>
      <c r="H36" s="8">
        <f t="shared" si="1"/>
        <v>77.688</v>
      </c>
      <c r="I36" s="7">
        <f t="shared" si="2"/>
        <v>16</v>
      </c>
      <c r="J36" s="16"/>
    </row>
    <row r="37" spans="1:10">
      <c r="A37" s="7">
        <v>35</v>
      </c>
      <c r="B37" s="8" t="s">
        <v>84</v>
      </c>
      <c r="C37" s="8" t="s">
        <v>85</v>
      </c>
      <c r="D37" s="8" t="s">
        <v>13</v>
      </c>
      <c r="E37" s="8" t="s">
        <v>53</v>
      </c>
      <c r="F37" s="8">
        <v>77</v>
      </c>
      <c r="G37" s="13">
        <v>77.2</v>
      </c>
      <c r="H37" s="8">
        <f t="shared" si="1"/>
        <v>77.12</v>
      </c>
      <c r="I37" s="7">
        <f t="shared" si="2"/>
        <v>17</v>
      </c>
      <c r="J37" s="16"/>
    </row>
    <row r="38" spans="1:10">
      <c r="A38" s="7">
        <v>36</v>
      </c>
      <c r="B38" s="8" t="s">
        <v>86</v>
      </c>
      <c r="C38" s="8" t="s">
        <v>87</v>
      </c>
      <c r="D38" s="8" t="s">
        <v>13</v>
      </c>
      <c r="E38" s="8" t="s">
        <v>53</v>
      </c>
      <c r="F38" s="8">
        <v>76</v>
      </c>
      <c r="G38" s="13">
        <v>76.02</v>
      </c>
      <c r="H38" s="8">
        <f t="shared" si="1"/>
        <v>76.012</v>
      </c>
      <c r="I38" s="7">
        <f t="shared" si="2"/>
        <v>18</v>
      </c>
      <c r="J38" s="16"/>
    </row>
    <row r="39" spans="1:10">
      <c r="A39" s="7">
        <v>37</v>
      </c>
      <c r="B39" s="8" t="s">
        <v>88</v>
      </c>
      <c r="C39" s="8" t="s">
        <v>89</v>
      </c>
      <c r="D39" s="8" t="s">
        <v>13</v>
      </c>
      <c r="E39" s="8" t="s">
        <v>90</v>
      </c>
      <c r="F39" s="8">
        <v>67</v>
      </c>
      <c r="G39" s="13">
        <v>83.9</v>
      </c>
      <c r="H39" s="8">
        <f t="shared" si="1"/>
        <v>77.14</v>
      </c>
      <c r="I39" s="7">
        <f t="shared" ref="I39:I44" si="3">RANK(H39,H$39:H$44,0)</f>
        <v>1</v>
      </c>
      <c r="J39" s="16" t="s">
        <v>15</v>
      </c>
    </row>
    <row r="40" spans="1:10">
      <c r="A40" s="7">
        <v>38</v>
      </c>
      <c r="B40" s="8" t="s">
        <v>91</v>
      </c>
      <c r="C40" s="8" t="s">
        <v>92</v>
      </c>
      <c r="D40" s="8" t="s">
        <v>13</v>
      </c>
      <c r="E40" s="8" t="s">
        <v>90</v>
      </c>
      <c r="F40" s="8">
        <v>74</v>
      </c>
      <c r="G40" s="13">
        <v>79.16</v>
      </c>
      <c r="H40" s="8">
        <f t="shared" si="1"/>
        <v>77.096</v>
      </c>
      <c r="I40" s="7">
        <f t="shared" si="3"/>
        <v>2</v>
      </c>
      <c r="J40" s="16" t="s">
        <v>15</v>
      </c>
    </row>
    <row r="41" spans="1:10">
      <c r="A41" s="7">
        <v>39</v>
      </c>
      <c r="B41" s="8" t="s">
        <v>93</v>
      </c>
      <c r="C41" s="8" t="s">
        <v>94</v>
      </c>
      <c r="D41" s="8" t="s">
        <v>13</v>
      </c>
      <c r="E41" s="8" t="s">
        <v>90</v>
      </c>
      <c r="F41" s="8">
        <v>68</v>
      </c>
      <c r="G41" s="13">
        <v>82.74</v>
      </c>
      <c r="H41" s="8">
        <f t="shared" si="1"/>
        <v>76.844</v>
      </c>
      <c r="I41" s="7">
        <f t="shared" si="3"/>
        <v>3</v>
      </c>
      <c r="J41" s="16" t="s">
        <v>15</v>
      </c>
    </row>
    <row r="42" spans="1:10">
      <c r="A42" s="7">
        <v>40</v>
      </c>
      <c r="B42" s="8" t="s">
        <v>95</v>
      </c>
      <c r="C42" s="8" t="s">
        <v>96</v>
      </c>
      <c r="D42" s="8" t="s">
        <v>13</v>
      </c>
      <c r="E42" s="8" t="s">
        <v>90</v>
      </c>
      <c r="F42" s="8">
        <v>60</v>
      </c>
      <c r="G42" s="13">
        <v>81.68</v>
      </c>
      <c r="H42" s="8">
        <f t="shared" si="1"/>
        <v>73.008</v>
      </c>
      <c r="I42" s="7">
        <f t="shared" si="3"/>
        <v>4</v>
      </c>
      <c r="J42" s="16"/>
    </row>
    <row r="43" spans="1:10">
      <c r="A43" s="7">
        <v>41</v>
      </c>
      <c r="B43" s="8" t="s">
        <v>97</v>
      </c>
      <c r="C43" s="8" t="s">
        <v>98</v>
      </c>
      <c r="D43" s="8" t="s">
        <v>13</v>
      </c>
      <c r="E43" s="8" t="s">
        <v>90</v>
      </c>
      <c r="F43" s="8">
        <v>58.5</v>
      </c>
      <c r="G43" s="13">
        <v>82.44</v>
      </c>
      <c r="H43" s="8">
        <f t="shared" si="1"/>
        <v>72.864</v>
      </c>
      <c r="I43" s="7">
        <f t="shared" si="3"/>
        <v>5</v>
      </c>
      <c r="J43" s="16"/>
    </row>
    <row r="44" spans="1:10">
      <c r="A44" s="7">
        <v>42</v>
      </c>
      <c r="B44" s="8" t="s">
        <v>99</v>
      </c>
      <c r="C44" s="8" t="s">
        <v>100</v>
      </c>
      <c r="D44" s="8" t="s">
        <v>13</v>
      </c>
      <c r="E44" s="8" t="s">
        <v>90</v>
      </c>
      <c r="F44" s="8">
        <v>59.5</v>
      </c>
      <c r="G44" s="13">
        <v>78.68</v>
      </c>
      <c r="H44" s="8">
        <f t="shared" si="1"/>
        <v>71.008</v>
      </c>
      <c r="I44" s="7">
        <f t="shared" si="3"/>
        <v>6</v>
      </c>
      <c r="J44" s="16"/>
    </row>
    <row r="45" spans="1:10">
      <c r="A45" s="7">
        <v>43</v>
      </c>
      <c r="B45" s="8" t="s">
        <v>101</v>
      </c>
      <c r="C45" s="8" t="s">
        <v>102</v>
      </c>
      <c r="D45" s="8" t="s">
        <v>13</v>
      </c>
      <c r="E45" s="8" t="s">
        <v>103</v>
      </c>
      <c r="F45" s="8">
        <v>79.5</v>
      </c>
      <c r="G45" s="13">
        <v>85.46</v>
      </c>
      <c r="H45" s="8">
        <f t="shared" si="1"/>
        <v>83.076</v>
      </c>
      <c r="I45" s="7">
        <f t="shared" ref="I45:I50" si="4">RANK(H45,H$45:H$50,0)</f>
        <v>1</v>
      </c>
      <c r="J45" s="16" t="s">
        <v>15</v>
      </c>
    </row>
    <row r="46" spans="1:10">
      <c r="A46" s="7">
        <v>44</v>
      </c>
      <c r="B46" s="8" t="s">
        <v>104</v>
      </c>
      <c r="C46" s="8" t="s">
        <v>105</v>
      </c>
      <c r="D46" s="8" t="s">
        <v>13</v>
      </c>
      <c r="E46" s="8" t="s">
        <v>103</v>
      </c>
      <c r="F46" s="8">
        <v>71</v>
      </c>
      <c r="G46" s="13">
        <v>89.88</v>
      </c>
      <c r="H46" s="8">
        <f t="shared" si="1"/>
        <v>82.328</v>
      </c>
      <c r="I46" s="7">
        <f t="shared" si="4"/>
        <v>2</v>
      </c>
      <c r="J46" s="16" t="s">
        <v>15</v>
      </c>
    </row>
    <row r="47" spans="1:10">
      <c r="A47" s="7">
        <v>45</v>
      </c>
      <c r="B47" s="8" t="s">
        <v>106</v>
      </c>
      <c r="C47" s="8" t="s">
        <v>107</v>
      </c>
      <c r="D47" s="8" t="s">
        <v>13</v>
      </c>
      <c r="E47" s="8" t="s">
        <v>103</v>
      </c>
      <c r="F47" s="8">
        <v>71.5</v>
      </c>
      <c r="G47" s="13">
        <v>82.18</v>
      </c>
      <c r="H47" s="8">
        <f t="shared" si="1"/>
        <v>77.908</v>
      </c>
      <c r="I47" s="7">
        <f t="shared" si="4"/>
        <v>3</v>
      </c>
      <c r="J47" s="16" t="s">
        <v>15</v>
      </c>
    </row>
    <row r="48" spans="1:10">
      <c r="A48" s="7">
        <v>46</v>
      </c>
      <c r="B48" s="8" t="s">
        <v>108</v>
      </c>
      <c r="C48" s="8" t="s">
        <v>109</v>
      </c>
      <c r="D48" s="8" t="s">
        <v>13</v>
      </c>
      <c r="E48" s="8" t="s">
        <v>103</v>
      </c>
      <c r="F48" s="8">
        <v>71</v>
      </c>
      <c r="G48" s="13">
        <v>81.92</v>
      </c>
      <c r="H48" s="8">
        <f t="shared" si="1"/>
        <v>77.552</v>
      </c>
      <c r="I48" s="7">
        <f t="shared" si="4"/>
        <v>4</v>
      </c>
      <c r="J48" s="16"/>
    </row>
    <row r="49" spans="1:10">
      <c r="A49" s="7">
        <v>47</v>
      </c>
      <c r="B49" s="8" t="s">
        <v>110</v>
      </c>
      <c r="C49" s="8" t="s">
        <v>111</v>
      </c>
      <c r="D49" s="8" t="s">
        <v>13</v>
      </c>
      <c r="E49" s="8" t="s">
        <v>103</v>
      </c>
      <c r="F49" s="8">
        <v>73.5</v>
      </c>
      <c r="G49" s="13">
        <v>79.66</v>
      </c>
      <c r="H49" s="8">
        <f t="shared" si="1"/>
        <v>77.196</v>
      </c>
      <c r="I49" s="7">
        <f t="shared" si="4"/>
        <v>5</v>
      </c>
      <c r="J49" s="16"/>
    </row>
    <row r="50" spans="1:10">
      <c r="A50" s="7">
        <v>48</v>
      </c>
      <c r="B50" s="8" t="s">
        <v>112</v>
      </c>
      <c r="C50" s="8" t="s">
        <v>113</v>
      </c>
      <c r="D50" s="8" t="s">
        <v>13</v>
      </c>
      <c r="E50" s="8" t="s">
        <v>103</v>
      </c>
      <c r="F50" s="8">
        <v>68</v>
      </c>
      <c r="G50" s="13">
        <v>80.54</v>
      </c>
      <c r="H50" s="8">
        <f t="shared" si="1"/>
        <v>75.524</v>
      </c>
      <c r="I50" s="7">
        <f t="shared" si="4"/>
        <v>6</v>
      </c>
      <c r="J50" s="16"/>
    </row>
    <row r="51" spans="1:10">
      <c r="A51" s="7">
        <v>49</v>
      </c>
      <c r="B51" s="8" t="s">
        <v>114</v>
      </c>
      <c r="C51" s="8" t="s">
        <v>115</v>
      </c>
      <c r="D51" s="8" t="s">
        <v>13</v>
      </c>
      <c r="E51" s="8" t="s">
        <v>116</v>
      </c>
      <c r="F51" s="8">
        <v>75</v>
      </c>
      <c r="G51" s="13">
        <v>84.88</v>
      </c>
      <c r="H51" s="8">
        <f t="shared" si="1"/>
        <v>80.928</v>
      </c>
      <c r="I51" s="7">
        <f t="shared" ref="I51:I57" si="5">RANK(H51,H$51:H$57,0)</f>
        <v>1</v>
      </c>
      <c r="J51" s="16" t="s">
        <v>15</v>
      </c>
    </row>
    <row r="52" spans="1:10">
      <c r="A52" s="7">
        <v>50</v>
      </c>
      <c r="B52" s="8" t="s">
        <v>117</v>
      </c>
      <c r="C52" s="8" t="s">
        <v>118</v>
      </c>
      <c r="D52" s="8" t="s">
        <v>13</v>
      </c>
      <c r="E52" s="8" t="s">
        <v>116</v>
      </c>
      <c r="F52" s="8">
        <v>70.5</v>
      </c>
      <c r="G52" s="13">
        <v>80.2</v>
      </c>
      <c r="H52" s="8">
        <f t="shared" si="1"/>
        <v>76.32</v>
      </c>
      <c r="I52" s="7">
        <f t="shared" si="5"/>
        <v>2</v>
      </c>
      <c r="J52" s="16" t="s">
        <v>15</v>
      </c>
    </row>
    <row r="53" spans="1:10">
      <c r="A53" s="7">
        <v>51</v>
      </c>
      <c r="B53" s="8" t="s">
        <v>119</v>
      </c>
      <c r="C53" s="8" t="s">
        <v>120</v>
      </c>
      <c r="D53" s="8" t="s">
        <v>13</v>
      </c>
      <c r="E53" s="8" t="s">
        <v>116</v>
      </c>
      <c r="F53" s="8">
        <v>77</v>
      </c>
      <c r="G53" s="13">
        <v>74.86</v>
      </c>
      <c r="H53" s="8">
        <f t="shared" si="1"/>
        <v>75.716</v>
      </c>
      <c r="I53" s="7">
        <f t="shared" si="5"/>
        <v>3</v>
      </c>
      <c r="J53" s="16" t="s">
        <v>15</v>
      </c>
    </row>
    <row r="54" spans="1:10">
      <c r="A54" s="7">
        <v>52</v>
      </c>
      <c r="B54" s="8" t="s">
        <v>121</v>
      </c>
      <c r="C54" s="8" t="s">
        <v>122</v>
      </c>
      <c r="D54" s="8" t="s">
        <v>13</v>
      </c>
      <c r="E54" s="8" t="s">
        <v>116</v>
      </c>
      <c r="F54" s="8">
        <v>69.5</v>
      </c>
      <c r="G54" s="13">
        <v>79.86</v>
      </c>
      <c r="H54" s="8">
        <f t="shared" si="1"/>
        <v>75.716</v>
      </c>
      <c r="I54" s="7">
        <f t="shared" si="5"/>
        <v>3</v>
      </c>
      <c r="J54" s="16" t="s">
        <v>15</v>
      </c>
    </row>
    <row r="55" spans="1:10">
      <c r="A55" s="7">
        <v>53</v>
      </c>
      <c r="B55" s="8" t="s">
        <v>123</v>
      </c>
      <c r="C55" s="8" t="s">
        <v>124</v>
      </c>
      <c r="D55" s="8" t="s">
        <v>13</v>
      </c>
      <c r="E55" s="8" t="s">
        <v>116</v>
      </c>
      <c r="F55" s="8">
        <v>68</v>
      </c>
      <c r="G55" s="13">
        <v>79.62</v>
      </c>
      <c r="H55" s="8">
        <f t="shared" si="1"/>
        <v>74.972</v>
      </c>
      <c r="I55" s="7">
        <f t="shared" si="5"/>
        <v>5</v>
      </c>
      <c r="J55" s="16"/>
    </row>
    <row r="56" spans="1:10">
      <c r="A56" s="7">
        <v>54</v>
      </c>
      <c r="B56" s="8" t="s">
        <v>125</v>
      </c>
      <c r="C56" s="8" t="s">
        <v>126</v>
      </c>
      <c r="D56" s="8" t="s">
        <v>13</v>
      </c>
      <c r="E56" s="8" t="s">
        <v>116</v>
      </c>
      <c r="F56" s="8">
        <v>70</v>
      </c>
      <c r="G56" s="13">
        <v>77.7</v>
      </c>
      <c r="H56" s="8">
        <f t="shared" si="1"/>
        <v>74.62</v>
      </c>
      <c r="I56" s="7">
        <f t="shared" si="5"/>
        <v>6</v>
      </c>
      <c r="J56" s="16"/>
    </row>
    <row r="57" spans="1:10">
      <c r="A57" s="7">
        <v>55</v>
      </c>
      <c r="B57" s="8" t="s">
        <v>127</v>
      </c>
      <c r="C57" s="8" t="s">
        <v>128</v>
      </c>
      <c r="D57" s="8" t="s">
        <v>13</v>
      </c>
      <c r="E57" s="8" t="s">
        <v>116</v>
      </c>
      <c r="F57" s="8">
        <v>68</v>
      </c>
      <c r="G57" s="13">
        <v>77.74</v>
      </c>
      <c r="H57" s="8">
        <f t="shared" si="1"/>
        <v>73.844</v>
      </c>
      <c r="I57" s="7">
        <f t="shared" si="5"/>
        <v>7</v>
      </c>
      <c r="J57" s="16"/>
    </row>
    <row r="58" spans="1:10">
      <c r="A58" s="7">
        <v>56</v>
      </c>
      <c r="B58" s="8" t="s">
        <v>129</v>
      </c>
      <c r="C58" s="8" t="s">
        <v>130</v>
      </c>
      <c r="D58" s="8" t="s">
        <v>13</v>
      </c>
      <c r="E58" s="8" t="s">
        <v>131</v>
      </c>
      <c r="F58" s="8">
        <v>72.5</v>
      </c>
      <c r="G58" s="13">
        <v>83.9</v>
      </c>
      <c r="H58" s="8">
        <f t="shared" si="1"/>
        <v>79.34</v>
      </c>
      <c r="I58" s="7">
        <f t="shared" ref="I58:I64" si="6">RANK(H58,H$58:H$64,0)</f>
        <v>1</v>
      </c>
      <c r="J58" s="16" t="s">
        <v>15</v>
      </c>
    </row>
    <row r="59" spans="1:10">
      <c r="A59" s="7">
        <v>57</v>
      </c>
      <c r="B59" s="8" t="s">
        <v>132</v>
      </c>
      <c r="C59" s="8" t="s">
        <v>133</v>
      </c>
      <c r="D59" s="8" t="s">
        <v>13</v>
      </c>
      <c r="E59" s="8" t="s">
        <v>131</v>
      </c>
      <c r="F59" s="8">
        <v>65.5</v>
      </c>
      <c r="G59" s="13">
        <v>85.04</v>
      </c>
      <c r="H59" s="8">
        <f t="shared" si="1"/>
        <v>77.224</v>
      </c>
      <c r="I59" s="7">
        <f t="shared" si="6"/>
        <v>2</v>
      </c>
      <c r="J59" s="16" t="s">
        <v>15</v>
      </c>
    </row>
    <row r="60" spans="1:10">
      <c r="A60" s="7">
        <v>58</v>
      </c>
      <c r="B60" s="8" t="s">
        <v>134</v>
      </c>
      <c r="C60" s="8" t="s">
        <v>135</v>
      </c>
      <c r="D60" s="8" t="s">
        <v>13</v>
      </c>
      <c r="E60" s="8" t="s">
        <v>131</v>
      </c>
      <c r="F60" s="8">
        <v>65</v>
      </c>
      <c r="G60" s="13">
        <v>82.08</v>
      </c>
      <c r="H60" s="8">
        <f t="shared" si="1"/>
        <v>75.248</v>
      </c>
      <c r="I60" s="7">
        <f t="shared" si="6"/>
        <v>3</v>
      </c>
      <c r="J60" s="16" t="s">
        <v>15</v>
      </c>
    </row>
    <row r="61" spans="1:10">
      <c r="A61" s="7">
        <v>59</v>
      </c>
      <c r="B61" s="8" t="s">
        <v>136</v>
      </c>
      <c r="C61" s="8" t="s">
        <v>137</v>
      </c>
      <c r="D61" s="8" t="s">
        <v>13</v>
      </c>
      <c r="E61" s="8" t="s">
        <v>131</v>
      </c>
      <c r="F61" s="8">
        <v>67</v>
      </c>
      <c r="G61" s="13">
        <v>79.94</v>
      </c>
      <c r="H61" s="8">
        <f t="shared" si="1"/>
        <v>74.764</v>
      </c>
      <c r="I61" s="7">
        <f t="shared" si="6"/>
        <v>4</v>
      </c>
      <c r="J61" s="16"/>
    </row>
    <row r="62" spans="1:10">
      <c r="A62" s="7">
        <v>60</v>
      </c>
      <c r="B62" s="8" t="s">
        <v>138</v>
      </c>
      <c r="C62" s="8" t="s">
        <v>139</v>
      </c>
      <c r="D62" s="8" t="s">
        <v>13</v>
      </c>
      <c r="E62" s="8" t="s">
        <v>131</v>
      </c>
      <c r="F62" s="8">
        <v>62</v>
      </c>
      <c r="G62" s="13">
        <v>81.76</v>
      </c>
      <c r="H62" s="8">
        <f t="shared" si="1"/>
        <v>73.856</v>
      </c>
      <c r="I62" s="7">
        <f t="shared" si="6"/>
        <v>5</v>
      </c>
      <c r="J62" s="16"/>
    </row>
    <row r="63" spans="1:10">
      <c r="A63" s="7">
        <v>61</v>
      </c>
      <c r="B63" s="8" t="s">
        <v>140</v>
      </c>
      <c r="C63" s="8" t="s">
        <v>141</v>
      </c>
      <c r="D63" s="8" t="s">
        <v>13</v>
      </c>
      <c r="E63" s="8" t="s">
        <v>131</v>
      </c>
      <c r="F63" s="8">
        <v>62</v>
      </c>
      <c r="G63" s="13">
        <v>81.62</v>
      </c>
      <c r="H63" s="8">
        <f t="shared" si="1"/>
        <v>73.772</v>
      </c>
      <c r="I63" s="7">
        <f t="shared" si="6"/>
        <v>6</v>
      </c>
      <c r="J63" s="16"/>
    </row>
    <row r="64" spans="1:10">
      <c r="A64" s="7">
        <v>62</v>
      </c>
      <c r="B64" s="8" t="s">
        <v>142</v>
      </c>
      <c r="C64" s="8" t="s">
        <v>143</v>
      </c>
      <c r="D64" s="8" t="s">
        <v>13</v>
      </c>
      <c r="E64" s="8" t="s">
        <v>131</v>
      </c>
      <c r="F64" s="8">
        <v>62</v>
      </c>
      <c r="G64" s="13">
        <v>81.5</v>
      </c>
      <c r="H64" s="8">
        <f t="shared" si="1"/>
        <v>73.7</v>
      </c>
      <c r="I64" s="7">
        <f t="shared" si="6"/>
        <v>7</v>
      </c>
      <c r="J64" s="16"/>
    </row>
    <row r="65" spans="1:10">
      <c r="A65" s="7">
        <v>63</v>
      </c>
      <c r="B65" s="8" t="s">
        <v>144</v>
      </c>
      <c r="C65" s="8" t="s">
        <v>145</v>
      </c>
      <c r="D65" s="8" t="s">
        <v>146</v>
      </c>
      <c r="E65" s="8" t="s">
        <v>147</v>
      </c>
      <c r="F65" s="8">
        <v>73.5</v>
      </c>
      <c r="G65" s="13">
        <v>85.72</v>
      </c>
      <c r="H65" s="8">
        <f t="shared" si="1"/>
        <v>80.832</v>
      </c>
      <c r="I65" s="7">
        <f>RANK(H65,H$65:H$68,0)</f>
        <v>1</v>
      </c>
      <c r="J65" s="16" t="s">
        <v>15</v>
      </c>
    </row>
    <row r="66" spans="1:10">
      <c r="A66" s="7">
        <v>64</v>
      </c>
      <c r="B66" s="8" t="s">
        <v>148</v>
      </c>
      <c r="C66" s="8" t="s">
        <v>149</v>
      </c>
      <c r="D66" s="8" t="s">
        <v>146</v>
      </c>
      <c r="E66" s="8" t="s">
        <v>147</v>
      </c>
      <c r="F66" s="8">
        <v>68</v>
      </c>
      <c r="G66" s="13">
        <v>83.38</v>
      </c>
      <c r="H66" s="8">
        <f t="shared" si="1"/>
        <v>77.228</v>
      </c>
      <c r="I66" s="7">
        <f>RANK(H66,H$65:H$68,0)</f>
        <v>2</v>
      </c>
      <c r="J66" s="16"/>
    </row>
    <row r="67" spans="1:10">
      <c r="A67" s="7">
        <v>65</v>
      </c>
      <c r="B67" s="8" t="s">
        <v>150</v>
      </c>
      <c r="C67" s="8" t="s">
        <v>151</v>
      </c>
      <c r="D67" s="8" t="s">
        <v>146</v>
      </c>
      <c r="E67" s="8" t="s">
        <v>147</v>
      </c>
      <c r="F67" s="8">
        <v>58</v>
      </c>
      <c r="G67" s="13">
        <v>78.9</v>
      </c>
      <c r="H67" s="8">
        <f t="shared" si="1"/>
        <v>70.54</v>
      </c>
      <c r="I67" s="7">
        <f>RANK(H67,H$65:H$68,0)</f>
        <v>3</v>
      </c>
      <c r="J67" s="16"/>
    </row>
    <row r="68" spans="1:10">
      <c r="A68" s="7">
        <v>66</v>
      </c>
      <c r="B68" s="8" t="s">
        <v>152</v>
      </c>
      <c r="C68" s="8" t="s">
        <v>153</v>
      </c>
      <c r="D68" s="8" t="s">
        <v>146</v>
      </c>
      <c r="E68" s="8" t="s">
        <v>147</v>
      </c>
      <c r="F68" s="8">
        <v>58</v>
      </c>
      <c r="G68" s="13">
        <v>0</v>
      </c>
      <c r="H68" s="8">
        <f t="shared" si="1"/>
        <v>23.2</v>
      </c>
      <c r="I68" s="7">
        <f>RANK(H68,H$65:H$68,0)</f>
        <v>4</v>
      </c>
      <c r="J68" s="16"/>
    </row>
    <row r="69" spans="1:10">
      <c r="A69" s="7">
        <v>67</v>
      </c>
      <c r="B69" s="8" t="s">
        <v>154</v>
      </c>
      <c r="C69" s="8" t="s">
        <v>155</v>
      </c>
      <c r="D69" s="8" t="s">
        <v>156</v>
      </c>
      <c r="E69" s="8" t="s">
        <v>147</v>
      </c>
      <c r="F69" s="8">
        <v>60.5</v>
      </c>
      <c r="G69" s="13">
        <v>83.92</v>
      </c>
      <c r="H69" s="8">
        <f t="shared" si="1"/>
        <v>74.552</v>
      </c>
      <c r="I69" s="7">
        <f>RANK(H69,H$69:H$71,0)</f>
        <v>1</v>
      </c>
      <c r="J69" s="16" t="s">
        <v>15</v>
      </c>
    </row>
    <row r="70" spans="1:10">
      <c r="A70" s="7">
        <v>68</v>
      </c>
      <c r="B70" s="8" t="s">
        <v>157</v>
      </c>
      <c r="C70" s="8" t="s">
        <v>158</v>
      </c>
      <c r="D70" s="8" t="s">
        <v>156</v>
      </c>
      <c r="E70" s="8" t="s">
        <v>147</v>
      </c>
      <c r="F70" s="8">
        <v>60</v>
      </c>
      <c r="G70" s="13">
        <v>82.82</v>
      </c>
      <c r="H70" s="8">
        <f t="shared" si="1"/>
        <v>73.692</v>
      </c>
      <c r="I70" s="7">
        <f>RANK(H70,H$69:H$71,0)</f>
        <v>2</v>
      </c>
      <c r="J70" s="16"/>
    </row>
    <row r="71" spans="1:10">
      <c r="A71" s="7">
        <v>69</v>
      </c>
      <c r="B71" s="8" t="s">
        <v>159</v>
      </c>
      <c r="C71" s="8" t="s">
        <v>160</v>
      </c>
      <c r="D71" s="8" t="s">
        <v>156</v>
      </c>
      <c r="E71" s="8" t="s">
        <v>147</v>
      </c>
      <c r="F71" s="8">
        <v>64.5</v>
      </c>
      <c r="G71" s="13">
        <v>75.48</v>
      </c>
      <c r="H71" s="8">
        <f t="shared" si="1"/>
        <v>71.088</v>
      </c>
      <c r="I71" s="7">
        <f>RANK(H71,H$69:H$71,0)</f>
        <v>3</v>
      </c>
      <c r="J71" s="16"/>
    </row>
    <row r="72" spans="1:10">
      <c r="A72" s="7">
        <v>70</v>
      </c>
      <c r="B72" s="8" t="s">
        <v>161</v>
      </c>
      <c r="C72" s="8" t="s">
        <v>162</v>
      </c>
      <c r="D72" s="8" t="s">
        <v>163</v>
      </c>
      <c r="E72" s="8" t="s">
        <v>147</v>
      </c>
      <c r="F72" s="8">
        <v>68.5</v>
      </c>
      <c r="G72" s="13">
        <v>85.78</v>
      </c>
      <c r="H72" s="8">
        <f t="shared" si="1"/>
        <v>78.868</v>
      </c>
      <c r="I72" s="7">
        <f>RANK(H72,H$72:H$74,0)</f>
        <v>1</v>
      </c>
      <c r="J72" s="16" t="s">
        <v>15</v>
      </c>
    </row>
    <row r="73" spans="1:10">
      <c r="A73" s="7">
        <v>71</v>
      </c>
      <c r="B73" s="8" t="s">
        <v>164</v>
      </c>
      <c r="C73" s="8" t="s">
        <v>165</v>
      </c>
      <c r="D73" s="8" t="s">
        <v>163</v>
      </c>
      <c r="E73" s="8" t="s">
        <v>147</v>
      </c>
      <c r="F73" s="8">
        <v>67</v>
      </c>
      <c r="G73" s="13">
        <v>81.02</v>
      </c>
      <c r="H73" s="8">
        <f t="shared" si="1"/>
        <v>75.412</v>
      </c>
      <c r="I73" s="7">
        <f>RANK(H73,H$72:H$74,0)</f>
        <v>2</v>
      </c>
      <c r="J73" s="16"/>
    </row>
    <row r="74" spans="1:10">
      <c r="A74" s="7">
        <v>72</v>
      </c>
      <c r="B74" s="8" t="s">
        <v>166</v>
      </c>
      <c r="C74" s="8" t="s">
        <v>167</v>
      </c>
      <c r="D74" s="8" t="s">
        <v>163</v>
      </c>
      <c r="E74" s="8" t="s">
        <v>147</v>
      </c>
      <c r="F74" s="8">
        <v>63</v>
      </c>
      <c r="G74" s="13">
        <v>80.42</v>
      </c>
      <c r="H74" s="8">
        <f t="shared" si="1"/>
        <v>73.452</v>
      </c>
      <c r="I74" s="7">
        <f>RANK(H74,H$72:H$74,0)</f>
        <v>3</v>
      </c>
      <c r="J74" s="16"/>
    </row>
    <row r="75" spans="1:10">
      <c r="A75" s="7">
        <v>73</v>
      </c>
      <c r="B75" s="8" t="s">
        <v>168</v>
      </c>
      <c r="C75" s="8" t="s">
        <v>169</v>
      </c>
      <c r="D75" s="8" t="s">
        <v>170</v>
      </c>
      <c r="E75" s="8" t="s">
        <v>147</v>
      </c>
      <c r="F75" s="8">
        <v>78.5</v>
      </c>
      <c r="G75" s="13">
        <v>87.08</v>
      </c>
      <c r="H75" s="8">
        <f t="shared" si="1"/>
        <v>83.648</v>
      </c>
      <c r="I75" s="7">
        <f t="shared" ref="I75:I88" si="7">RANK(H75,H$75:H$88,0)</f>
        <v>1</v>
      </c>
      <c r="J75" s="16" t="s">
        <v>15</v>
      </c>
    </row>
    <row r="76" spans="1:10">
      <c r="A76" s="7">
        <v>74</v>
      </c>
      <c r="B76" s="8" t="s">
        <v>171</v>
      </c>
      <c r="C76" s="8" t="s">
        <v>172</v>
      </c>
      <c r="D76" s="8" t="s">
        <v>170</v>
      </c>
      <c r="E76" s="8" t="s">
        <v>147</v>
      </c>
      <c r="F76" s="8">
        <v>80</v>
      </c>
      <c r="G76" s="13">
        <v>85.2</v>
      </c>
      <c r="H76" s="8">
        <f t="shared" si="1"/>
        <v>83.12</v>
      </c>
      <c r="I76" s="7">
        <f t="shared" si="7"/>
        <v>2</v>
      </c>
      <c r="J76" s="16" t="s">
        <v>15</v>
      </c>
    </row>
    <row r="77" spans="1:10">
      <c r="A77" s="7">
        <v>75</v>
      </c>
      <c r="B77" s="8" t="s">
        <v>173</v>
      </c>
      <c r="C77" s="8" t="s">
        <v>174</v>
      </c>
      <c r="D77" s="8" t="s">
        <v>170</v>
      </c>
      <c r="E77" s="8" t="s">
        <v>147</v>
      </c>
      <c r="F77" s="8">
        <v>77.5</v>
      </c>
      <c r="G77" s="13">
        <v>84.76</v>
      </c>
      <c r="H77" s="8">
        <f t="shared" si="1"/>
        <v>81.856</v>
      </c>
      <c r="I77" s="7">
        <f t="shared" si="7"/>
        <v>3</v>
      </c>
      <c r="J77" s="16" t="s">
        <v>15</v>
      </c>
    </row>
    <row r="78" spans="1:10">
      <c r="A78" s="7">
        <v>76</v>
      </c>
      <c r="B78" s="8" t="s">
        <v>175</v>
      </c>
      <c r="C78" s="8" t="s">
        <v>176</v>
      </c>
      <c r="D78" s="8" t="s">
        <v>170</v>
      </c>
      <c r="E78" s="8" t="s">
        <v>147</v>
      </c>
      <c r="F78" s="8">
        <v>76</v>
      </c>
      <c r="G78" s="13">
        <v>85.12</v>
      </c>
      <c r="H78" s="8">
        <f t="shared" si="1"/>
        <v>81.472</v>
      </c>
      <c r="I78" s="7">
        <f t="shared" si="7"/>
        <v>4</v>
      </c>
      <c r="J78" s="16" t="s">
        <v>15</v>
      </c>
    </row>
    <row r="79" spans="1:10">
      <c r="A79" s="7">
        <v>77</v>
      </c>
      <c r="B79" s="8" t="s">
        <v>177</v>
      </c>
      <c r="C79" s="8" t="s">
        <v>178</v>
      </c>
      <c r="D79" s="8" t="s">
        <v>170</v>
      </c>
      <c r="E79" s="8" t="s">
        <v>147</v>
      </c>
      <c r="F79" s="8">
        <v>78.5</v>
      </c>
      <c r="G79" s="13">
        <v>82.54</v>
      </c>
      <c r="H79" s="8">
        <f t="shared" si="1"/>
        <v>80.924</v>
      </c>
      <c r="I79" s="7">
        <f t="shared" si="7"/>
        <v>5</v>
      </c>
      <c r="J79" s="16" t="s">
        <v>15</v>
      </c>
    </row>
    <row r="80" spans="1:10">
      <c r="A80" s="7">
        <v>78</v>
      </c>
      <c r="B80" s="8" t="s">
        <v>179</v>
      </c>
      <c r="C80" s="8" t="s">
        <v>180</v>
      </c>
      <c r="D80" s="8" t="s">
        <v>170</v>
      </c>
      <c r="E80" s="8" t="s">
        <v>147</v>
      </c>
      <c r="F80" s="8">
        <v>71.5</v>
      </c>
      <c r="G80" s="13">
        <v>86.7</v>
      </c>
      <c r="H80" s="8">
        <f t="shared" si="1"/>
        <v>80.62</v>
      </c>
      <c r="I80" s="7">
        <f t="shared" si="7"/>
        <v>6</v>
      </c>
      <c r="J80" s="16" t="s">
        <v>15</v>
      </c>
    </row>
    <row r="81" spans="1:10">
      <c r="A81" s="7">
        <v>79</v>
      </c>
      <c r="B81" s="8" t="s">
        <v>181</v>
      </c>
      <c r="C81" s="8" t="s">
        <v>182</v>
      </c>
      <c r="D81" s="8" t="s">
        <v>170</v>
      </c>
      <c r="E81" s="8" t="s">
        <v>147</v>
      </c>
      <c r="F81" s="8">
        <v>71</v>
      </c>
      <c r="G81" s="13">
        <v>85.9</v>
      </c>
      <c r="H81" s="8">
        <f t="shared" si="1"/>
        <v>79.94</v>
      </c>
      <c r="I81" s="7">
        <f t="shared" si="7"/>
        <v>7</v>
      </c>
      <c r="J81" s="16" t="s">
        <v>15</v>
      </c>
    </row>
    <row r="82" spans="1:10">
      <c r="A82" s="7">
        <v>80</v>
      </c>
      <c r="B82" s="8" t="s">
        <v>183</v>
      </c>
      <c r="C82" s="8" t="s">
        <v>184</v>
      </c>
      <c r="D82" s="8" t="s">
        <v>170</v>
      </c>
      <c r="E82" s="8" t="s">
        <v>147</v>
      </c>
      <c r="F82" s="8">
        <v>77.5</v>
      </c>
      <c r="G82" s="13">
        <v>80.66</v>
      </c>
      <c r="H82" s="8">
        <f t="shared" si="1"/>
        <v>79.396</v>
      </c>
      <c r="I82" s="7">
        <f t="shared" si="7"/>
        <v>8</v>
      </c>
      <c r="J82" s="16"/>
    </row>
    <row r="83" spans="1:10">
      <c r="A83" s="7">
        <v>81</v>
      </c>
      <c r="B83" s="8" t="s">
        <v>185</v>
      </c>
      <c r="C83" s="8" t="s">
        <v>186</v>
      </c>
      <c r="D83" s="8" t="s">
        <v>170</v>
      </c>
      <c r="E83" s="8" t="s">
        <v>147</v>
      </c>
      <c r="F83" s="8">
        <v>72.5</v>
      </c>
      <c r="G83" s="13">
        <v>83.92</v>
      </c>
      <c r="H83" s="8">
        <f t="shared" si="1"/>
        <v>79.352</v>
      </c>
      <c r="I83" s="7">
        <f t="shared" si="7"/>
        <v>9</v>
      </c>
      <c r="J83" s="16"/>
    </row>
    <row r="84" spans="1:10">
      <c r="A84" s="7">
        <v>82</v>
      </c>
      <c r="B84" s="8" t="s">
        <v>187</v>
      </c>
      <c r="C84" s="8" t="s">
        <v>188</v>
      </c>
      <c r="D84" s="8" t="s">
        <v>170</v>
      </c>
      <c r="E84" s="8" t="s">
        <v>147</v>
      </c>
      <c r="F84" s="8">
        <v>73.5</v>
      </c>
      <c r="G84" s="13">
        <v>82.32</v>
      </c>
      <c r="H84" s="8">
        <f t="shared" si="1"/>
        <v>78.792</v>
      </c>
      <c r="I84" s="7">
        <f t="shared" si="7"/>
        <v>10</v>
      </c>
      <c r="J84" s="16"/>
    </row>
    <row r="85" spans="1:10">
      <c r="A85" s="7">
        <v>83</v>
      </c>
      <c r="B85" s="8" t="s">
        <v>189</v>
      </c>
      <c r="C85" s="8" t="s">
        <v>190</v>
      </c>
      <c r="D85" s="8" t="s">
        <v>170</v>
      </c>
      <c r="E85" s="8" t="s">
        <v>147</v>
      </c>
      <c r="F85" s="8">
        <v>70.5</v>
      </c>
      <c r="G85" s="13">
        <v>84.26</v>
      </c>
      <c r="H85" s="8">
        <f>F85*0.4+G85*0.6</f>
        <v>78.756</v>
      </c>
      <c r="I85" s="7">
        <f t="shared" si="7"/>
        <v>11</v>
      </c>
      <c r="J85" s="16"/>
    </row>
    <row r="86" spans="1:10">
      <c r="A86" s="7">
        <v>84</v>
      </c>
      <c r="B86" s="8" t="s">
        <v>191</v>
      </c>
      <c r="C86" s="8" t="s">
        <v>192</v>
      </c>
      <c r="D86" s="8" t="s">
        <v>170</v>
      </c>
      <c r="E86" s="8" t="s">
        <v>147</v>
      </c>
      <c r="F86" s="8">
        <v>73.5</v>
      </c>
      <c r="G86" s="13">
        <v>78.9</v>
      </c>
      <c r="H86" s="8">
        <f>F86*0.4+G86*0.6</f>
        <v>76.74</v>
      </c>
      <c r="I86" s="7">
        <f t="shared" si="7"/>
        <v>12</v>
      </c>
      <c r="J86" s="16"/>
    </row>
    <row r="87" spans="1:10">
      <c r="A87" s="7">
        <v>85</v>
      </c>
      <c r="B87" s="8" t="s">
        <v>193</v>
      </c>
      <c r="C87" s="8" t="s">
        <v>194</v>
      </c>
      <c r="D87" s="8" t="s">
        <v>170</v>
      </c>
      <c r="E87" s="8" t="s">
        <v>147</v>
      </c>
      <c r="F87" s="8">
        <v>71.5</v>
      </c>
      <c r="G87" s="13">
        <v>71.2</v>
      </c>
      <c r="H87" s="8">
        <f>F87*0.4+G87*0.6</f>
        <v>71.32</v>
      </c>
      <c r="I87" s="7">
        <f t="shared" si="7"/>
        <v>13</v>
      </c>
      <c r="J87" s="16"/>
    </row>
    <row r="88" spans="1:10">
      <c r="A88" s="7">
        <v>86</v>
      </c>
      <c r="B88" s="8" t="s">
        <v>195</v>
      </c>
      <c r="C88" s="8" t="s">
        <v>196</v>
      </c>
      <c r="D88" s="8" t="s">
        <v>170</v>
      </c>
      <c r="E88" s="8" t="s">
        <v>147</v>
      </c>
      <c r="F88" s="8">
        <v>70.5</v>
      </c>
      <c r="G88" s="13">
        <v>60.54</v>
      </c>
      <c r="H88" s="8">
        <f>F88*0.4+G88*0.6</f>
        <v>64.524</v>
      </c>
      <c r="I88" s="7">
        <f t="shared" si="7"/>
        <v>14</v>
      </c>
      <c r="J88" s="16"/>
    </row>
  </sheetData>
  <autoFilter ref="A1:J88">
    <extLst/>
  </autoFilter>
  <sortState ref="A3:K88">
    <sortCondition ref="I75"/>
  </sortState>
  <mergeCells count="1">
    <mergeCell ref="A1:J1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AAA</cp:lastModifiedBy>
  <dcterms:created xsi:type="dcterms:W3CDTF">2024-10-15T06:03:00Z</dcterms:created>
  <dcterms:modified xsi:type="dcterms:W3CDTF">2024-10-26T16:56:33Z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62BCEF424C27663862E80967E5BF7288</vt:lpwstr>
  </property>
  <property fmtid="{D5CDD505-2E9C-101B-9397-08002B2CF9AE}" pid="3" name="KSOProductBuildVer">
    <vt:lpwstr>2052-11.8.2.1132</vt:lpwstr>
  </property>
  <property fmtid="{D5CDD505-2E9C-101B-9397-08002B2CF9AE}" pid="4" name="KSOReadingLayout">
    <vt:bool>true</vt:bool>
  </property>
</Properties>
</file>