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Print_Area" localSheetId="0">Sheet1!$A:$H</definedName>
    <definedName name="_xlnm._FilterDatabase" localSheetId="0" hidden="1">Sheet1!$2:$4</definedName>
  </definedNames>
  <calcPr calcId="144525" concurrentCalc="0"/>
</workbook>
</file>

<file path=xl/sharedStrings.xml><?xml version="1.0" encoding="utf-8"?>
<sst xmlns="http://schemas.openxmlformats.org/spreadsheetml/2006/main" count="17">
  <si>
    <t>保亭县2024年招聘高校毕业生到基层工作和专职社区工作者拟聘人员名单（第四批）</t>
  </si>
  <si>
    <t>序号</t>
  </si>
  <si>
    <t>姓名</t>
  </si>
  <si>
    <t>性别</t>
  </si>
  <si>
    <t>民族</t>
  </si>
  <si>
    <t>出生年月</t>
  </si>
  <si>
    <t>学历</t>
  </si>
  <si>
    <t>毕业院校</t>
  </si>
  <si>
    <t>专业</t>
  </si>
  <si>
    <t>备注</t>
  </si>
  <si>
    <t>符晅鼎</t>
  </si>
  <si>
    <t>男</t>
  </si>
  <si>
    <t>递补</t>
  </si>
  <si>
    <t>黄东超</t>
  </si>
  <si>
    <t>郑庆为</t>
  </si>
  <si>
    <t>女</t>
  </si>
  <si>
    <t>欧阳文涛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</si>
</sst>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Calibri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5" fillId="2" borderId="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wrapText="1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6"/>
  <sheetViews>
    <sheetView tabSelected="1" workbookViewId="0">
      <selection activeCell="H5" sqref="H5"/>
    </sheetView>
  </sheetViews>
  <sheetFormatPr defaultColWidth="9" defaultRowHeight="15.75" outlineLevelRow="5"/>
  <cols>
    <col min="1" max="1" width="4.625" style="4" customWidth="1"/>
    <col min="2" max="2" width="8.75" style="4" customWidth="1"/>
    <col min="3" max="3" width="7.25" style="1" customWidth="1"/>
    <col min="4" max="4" width="7.375" style="1" customWidth="1"/>
    <col min="5" max="5" width="11.625" style="1" customWidth="1"/>
    <col min="6" max="6" width="6.625" style="1" customWidth="1"/>
    <col min="7" max="7" width="19.875" style="1" customWidth="1"/>
    <col min="8" max="8" width="16.625" style="5" customWidth="1"/>
    <col min="9" max="9" width="6.125" style="1" customWidth="1"/>
    <col min="10" max="16368" width="9" style="1"/>
    <col min="16369" max="16384" width="9" style="6"/>
  </cols>
  <sheetData>
    <row r="1" s="1" customFormat="1" ht="5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Format="1" ht="36.95" customHeight="1" spans="1:9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9" t="s">
        <v>6</v>
      </c>
      <c r="G2" s="10" t="s">
        <v>7</v>
      </c>
      <c r="H2" s="8" t="s">
        <v>8</v>
      </c>
      <c r="I2" s="13" t="s">
        <v>9</v>
      </c>
    </row>
    <row r="3" s="2" customFormat="1" ht="36.95" customHeight="1" spans="1:16384">
      <c r="A3" s="11">
        <v>1</v>
      </c>
      <c r="B3" s="11" t="s">
        <v>10</v>
      </c>
      <c r="C3" s="12" t="s">
        <v>11</v>
      </c>
      <c r="D3" s="11" t="str">
        <f>"汉族"</f>
        <v>汉族</v>
      </c>
      <c r="E3" s="11" t="str">
        <f>"20010527"</f>
        <v>20010527</v>
      </c>
      <c r="F3" s="12" t="str">
        <f t="shared" ref="F3:F6" si="0">"本科"</f>
        <v>本科</v>
      </c>
      <c r="G3" s="11" t="str">
        <f>"海口经济学院"</f>
        <v>海口经济学院</v>
      </c>
      <c r="H3" s="11" t="str">
        <f>"工程造价"</f>
        <v>工程造价</v>
      </c>
      <c r="I3" s="12" t="s">
        <v>12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8"/>
      <c r="XFC3" s="18"/>
      <c r="XFD3" s="18"/>
    </row>
    <row r="4" s="3" customFormat="1" ht="36.95" customHeight="1" spans="1:16381">
      <c r="A4" s="11">
        <v>2</v>
      </c>
      <c r="B4" s="11" t="s">
        <v>13</v>
      </c>
      <c r="C4" s="11" t="s">
        <v>11</v>
      </c>
      <c r="D4" s="11" t="str">
        <f>"黎族"</f>
        <v>黎族</v>
      </c>
      <c r="E4" s="11" t="str">
        <f>"19960314"</f>
        <v>19960314</v>
      </c>
      <c r="F4" s="11" t="str">
        <f t="shared" si="0"/>
        <v>本科</v>
      </c>
      <c r="G4" s="11" t="str">
        <f>"海南大学"</f>
        <v>海南大学</v>
      </c>
      <c r="H4" s="11" t="str">
        <f>"材料科学与工程"</f>
        <v>材料科学与工程</v>
      </c>
      <c r="I4" s="11" t="s">
        <v>12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</row>
    <row r="5" ht="36.95" customHeight="1" spans="1:9">
      <c r="A5" s="11">
        <v>3</v>
      </c>
      <c r="B5" s="11" t="s">
        <v>14</v>
      </c>
      <c r="C5" s="11" t="s">
        <v>15</v>
      </c>
      <c r="D5" s="11" t="str">
        <f>"黎族"</f>
        <v>黎族</v>
      </c>
      <c r="E5" s="11" t="str">
        <f>"19961205"</f>
        <v>19961205</v>
      </c>
      <c r="F5" s="11" t="str">
        <f t="shared" si="0"/>
        <v>本科</v>
      </c>
      <c r="G5" s="11" t="str">
        <f>"海南热带海洋学院"</f>
        <v>海南热带海洋学院</v>
      </c>
      <c r="H5" s="11" t="str">
        <f>"生态学"</f>
        <v>生态学</v>
      </c>
      <c r="I5" s="11" t="s">
        <v>12</v>
      </c>
    </row>
    <row r="6" ht="36.95" customHeight="1" spans="1:9">
      <c r="A6" s="11">
        <v>4</v>
      </c>
      <c r="B6" s="11" t="s">
        <v>16</v>
      </c>
      <c r="C6" s="11" t="str">
        <f>"男"</f>
        <v>男</v>
      </c>
      <c r="D6" s="11" t="str">
        <f>"汉族"</f>
        <v>汉族</v>
      </c>
      <c r="E6" s="11" t="str">
        <f>"20000624"</f>
        <v>20000624</v>
      </c>
      <c r="F6" s="11" t="str">
        <f t="shared" si="0"/>
        <v>本科</v>
      </c>
      <c r="G6" s="11" t="str">
        <f>"辽宁对外经贸学院"</f>
        <v>辽宁对外经贸学院</v>
      </c>
      <c r="H6" s="11" t="str">
        <f>"旅游管理"</f>
        <v>旅游管理</v>
      </c>
      <c r="I6" s="11" t="s">
        <v>12</v>
      </c>
    </row>
  </sheetData>
  <mergeCells count="1">
    <mergeCell ref="A1:I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2021-07-28T02:10:00Z</dcterms:created>
  <dcterms:modified xsi:type="dcterms:W3CDTF">2024-11-04T09:15:22Z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0EE36669827D4F6A813AB33C18E1EAF4</vt:lpwstr>
  </property>
  <property fmtid="{D5CDD505-2E9C-101B-9397-08002B2CF9AE}" pid="3" name="KSOProductBuildVer">
    <vt:lpwstr>2052-10.8.0.5603</vt:lpwstr>
  </property>
</Properties>
</file>