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.09法院招聘\拟录用公示\"/>
    </mc:Choice>
  </mc:AlternateContent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Sheet1!$A$1:$K$15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I21" i="1"/>
  <c r="G21" i="1"/>
  <c r="K20" i="1"/>
  <c r="I20" i="1"/>
  <c r="G20" i="1"/>
  <c r="K19" i="1"/>
  <c r="I19" i="1"/>
  <c r="G19" i="1"/>
  <c r="K15" i="1"/>
  <c r="I15" i="1"/>
  <c r="G15" i="1"/>
  <c r="K14" i="1"/>
  <c r="I14" i="1"/>
  <c r="G14" i="1"/>
  <c r="K13" i="1"/>
  <c r="I13" i="1"/>
  <c r="G13" i="1"/>
  <c r="K12" i="1"/>
  <c r="I12" i="1"/>
  <c r="G12" i="1"/>
  <c r="K11" i="1"/>
  <c r="I11" i="1"/>
  <c r="G11" i="1"/>
  <c r="K10" i="1"/>
  <c r="I10" i="1"/>
  <c r="G10" i="1"/>
  <c r="K9" i="1"/>
  <c r="I9" i="1"/>
  <c r="G9" i="1"/>
  <c r="K8" i="1"/>
  <c r="I8" i="1"/>
  <c r="G8" i="1"/>
  <c r="K7" i="1"/>
  <c r="I7" i="1"/>
  <c r="G7" i="1"/>
  <c r="K6" i="1"/>
  <c r="I6" i="1"/>
  <c r="G6" i="1"/>
  <c r="K5" i="1"/>
  <c r="I5" i="1"/>
  <c r="G5" i="1"/>
  <c r="K4" i="1"/>
  <c r="I4" i="1"/>
  <c r="G4" i="1"/>
  <c r="K3" i="1"/>
  <c r="I3" i="1"/>
  <c r="G3" i="1"/>
</calcChain>
</file>

<file path=xl/sharedStrings.xml><?xml version="1.0" encoding="utf-8"?>
<sst xmlns="http://schemas.openxmlformats.org/spreadsheetml/2006/main" count="167" uniqueCount="92">
  <si>
    <t>鸡冠区法院拟录用聘用制人员名单</t>
  </si>
  <si>
    <t>序号</t>
  </si>
  <si>
    <t xml:space="preserve">姓名 </t>
  </si>
  <si>
    <t xml:space="preserve">性别 </t>
  </si>
  <si>
    <t xml:space="preserve">出生
日期 </t>
  </si>
  <si>
    <t>身份证</t>
  </si>
  <si>
    <t>笔试成绩</t>
  </si>
  <si>
    <t>折合笔试成绩</t>
  </si>
  <si>
    <t>面试成绩</t>
  </si>
  <si>
    <t>折合面试成绩</t>
  </si>
  <si>
    <t>加分</t>
  </si>
  <si>
    <t>总成绩</t>
  </si>
  <si>
    <t>岗位测试</t>
  </si>
  <si>
    <t>体检考察</t>
  </si>
  <si>
    <t>拟录用
岗位</t>
  </si>
  <si>
    <t>备注</t>
  </si>
  <si>
    <t>1</t>
  </si>
  <si>
    <t>曹丹</t>
  </si>
  <si>
    <t>女</t>
  </si>
  <si>
    <t>231026199407185528</t>
  </si>
  <si>
    <t>合格</t>
  </si>
  <si>
    <t>书记员</t>
  </si>
  <si>
    <t>2</t>
  </si>
  <si>
    <t>曲涵睿</t>
  </si>
  <si>
    <t>男</t>
  </si>
  <si>
    <t>2000.06</t>
  </si>
  <si>
    <t>230302200006094019</t>
  </si>
  <si>
    <t>3</t>
  </si>
  <si>
    <t>吕欣欣</t>
  </si>
  <si>
    <t>2001.07</t>
  </si>
  <si>
    <t>15052320010729432X</t>
  </si>
  <si>
    <t>自愿放弃</t>
  </si>
  <si>
    <t>自愿放弃（书记员）</t>
  </si>
  <si>
    <t>4</t>
  </si>
  <si>
    <t>代婉玉</t>
  </si>
  <si>
    <t>1997.09</t>
  </si>
  <si>
    <t>230506199709290922</t>
  </si>
  <si>
    <t>5</t>
  </si>
  <si>
    <t>张惠婷</t>
  </si>
  <si>
    <t>1995.04</t>
  </si>
  <si>
    <t>23030419950403442X</t>
  </si>
  <si>
    <t>6</t>
  </si>
  <si>
    <t>柳君杰</t>
  </si>
  <si>
    <t>1993.12</t>
  </si>
  <si>
    <t>230405199312270729</t>
  </si>
  <si>
    <t>7</t>
  </si>
  <si>
    <t>安男</t>
  </si>
  <si>
    <t>2000.10</t>
  </si>
  <si>
    <t>23030620001017472X</t>
  </si>
  <si>
    <t>因产假体检需要补测</t>
  </si>
  <si>
    <t>待体检考察合格后公示</t>
  </si>
  <si>
    <t>8</t>
  </si>
  <si>
    <t>牟佳乐</t>
  </si>
  <si>
    <t>2000.11</t>
  </si>
  <si>
    <t>230321200011012208</t>
  </si>
  <si>
    <t>9</t>
  </si>
  <si>
    <t>刘兵兵</t>
  </si>
  <si>
    <t>230822199504050622</t>
  </si>
  <si>
    <t>10</t>
  </si>
  <si>
    <t>罗思宇</t>
  </si>
  <si>
    <t>1998.03</t>
  </si>
  <si>
    <t>230321199803061707</t>
  </si>
  <si>
    <t>66</t>
  </si>
  <si>
    <t>自愿放弃（文员）</t>
  </si>
  <si>
    <t>11</t>
  </si>
  <si>
    <t>侯博嵩</t>
  </si>
  <si>
    <t>2000.12</t>
  </si>
  <si>
    <t>230321200012070039</t>
  </si>
  <si>
    <t>辅警</t>
  </si>
  <si>
    <t>12</t>
  </si>
  <si>
    <t>徐浩</t>
  </si>
  <si>
    <t>1995.08</t>
  </si>
  <si>
    <t>230304199508105213</t>
  </si>
  <si>
    <t>自愿放弃（辅警）</t>
  </si>
  <si>
    <t>13</t>
  </si>
  <si>
    <t>岳新宇</t>
  </si>
  <si>
    <t>1995.09</t>
  </si>
  <si>
    <t>230622199509014064</t>
  </si>
  <si>
    <t>56</t>
  </si>
  <si>
    <t>鸡冠区法院拟递补聘用制人员名单</t>
  </si>
  <si>
    <t>拟递补
岗位</t>
  </si>
  <si>
    <t>王德森</t>
  </si>
  <si>
    <t>1992.06</t>
  </si>
  <si>
    <t>231026199206160316</t>
  </si>
  <si>
    <t>递补</t>
  </si>
  <si>
    <t>孙博文</t>
  </si>
  <si>
    <t>1997.04</t>
  </si>
  <si>
    <t>230321199704021216</t>
  </si>
  <si>
    <t>高冲</t>
  </si>
  <si>
    <t>70</t>
  </si>
  <si>
    <t>无</t>
  </si>
  <si>
    <t>文员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</si>
</sst>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11" x14ac:knownFonts="1">
    <font>
      <sz val="11"/>
      <color theme="1"/>
      <name val="宋体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name val="方正小标宋简体"/>
      <family val="4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5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5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activeCell="L11" sqref="L11"/>
    </sheetView>
  </sheetViews>
  <sheetFormatPr defaultColWidth="9" defaultRowHeight="24.95" customHeight="1" x14ac:dyDescent="0.15"/>
  <cols>
    <col min="1" max="1" width="4.5" customWidth="1"/>
    <col min="2" max="2" width="7.125" customWidth="1"/>
    <col min="3" max="3" width="6.625" customWidth="1"/>
    <col min="4" max="4" width="9" customWidth="1"/>
    <col min="5" max="5" width="16.375" hidden="1" customWidth="1"/>
    <col min="6" max="6" width="5.75" customWidth="1"/>
    <col min="7" max="7" width="7.125" customWidth="1"/>
    <col min="8" max="8" width="5" customWidth="1"/>
    <col min="9" max="9" width="8.75" customWidth="1"/>
    <col min="10" max="10" width="8" customWidth="1"/>
    <col min="11" max="11" width="12" customWidth="1"/>
    <col min="12" max="12" width="9.25" customWidth="1"/>
    <col min="13" max="13" width="10" customWidth="1"/>
    <col min="14" max="14" width="9.125" customWidth="1"/>
    <col min="15" max="15" width="7.125" style="16" customWidth="1"/>
  </cols>
  <sheetData>
    <row r="1" spans="1:15" ht="30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7" customHeight="1" x14ac:dyDescent="0.1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2" t="s">
        <v>14</v>
      </c>
      <c r="O2" s="2" t="s">
        <v>15</v>
      </c>
    </row>
    <row r="3" spans="1:15" ht="24.95" customHeight="1" x14ac:dyDescent="0.15">
      <c r="A3" s="6" t="s">
        <v>16</v>
      </c>
      <c r="B3" s="7" t="s">
        <v>17</v>
      </c>
      <c r="C3" s="7" t="s">
        <v>18</v>
      </c>
      <c r="D3" s="8">
        <v>1994.07</v>
      </c>
      <c r="E3" s="9" t="s">
        <v>19</v>
      </c>
      <c r="F3" s="10">
        <v>73</v>
      </c>
      <c r="G3" s="11">
        <f t="shared" ref="G3:G15" si="0">F3*0.5</f>
        <v>36.5</v>
      </c>
      <c r="H3" s="12">
        <v>79.2</v>
      </c>
      <c r="I3" s="11">
        <f t="shared" ref="I3:I15" si="1">H3*0.5</f>
        <v>39.6</v>
      </c>
      <c r="J3" s="13">
        <v>0</v>
      </c>
      <c r="K3" s="11">
        <f t="shared" ref="K3:K15" si="2">G3+I3+J3</f>
        <v>76.099999999999994</v>
      </c>
      <c r="L3" s="11" t="s">
        <v>20</v>
      </c>
      <c r="M3" s="11" t="s">
        <v>20</v>
      </c>
      <c r="N3" s="7" t="s">
        <v>21</v>
      </c>
      <c r="O3" s="1"/>
    </row>
    <row r="4" spans="1:15" ht="24.95" customHeight="1" x14ac:dyDescent="0.15">
      <c r="A4" s="6" t="s">
        <v>22</v>
      </c>
      <c r="B4" s="7" t="s">
        <v>23</v>
      </c>
      <c r="C4" s="7" t="s">
        <v>24</v>
      </c>
      <c r="D4" s="8" t="s">
        <v>25</v>
      </c>
      <c r="E4" s="9" t="s">
        <v>26</v>
      </c>
      <c r="F4" s="10">
        <v>71</v>
      </c>
      <c r="G4" s="11">
        <f t="shared" si="0"/>
        <v>35.5</v>
      </c>
      <c r="H4" s="12">
        <v>79.599999999999994</v>
      </c>
      <c r="I4" s="11">
        <f t="shared" si="1"/>
        <v>39.799999999999997</v>
      </c>
      <c r="J4" s="13">
        <v>0</v>
      </c>
      <c r="K4" s="11">
        <f t="shared" si="2"/>
        <v>75.3</v>
      </c>
      <c r="L4" s="11" t="s">
        <v>20</v>
      </c>
      <c r="M4" s="11" t="s">
        <v>20</v>
      </c>
      <c r="N4" s="7" t="s">
        <v>21</v>
      </c>
      <c r="O4" s="1"/>
    </row>
    <row r="5" spans="1:15" ht="42" customHeight="1" x14ac:dyDescent="0.15">
      <c r="A5" s="6" t="s">
        <v>27</v>
      </c>
      <c r="B5" s="7" t="s">
        <v>28</v>
      </c>
      <c r="C5" s="7" t="s">
        <v>18</v>
      </c>
      <c r="D5" s="8" t="s">
        <v>29</v>
      </c>
      <c r="E5" s="9" t="s">
        <v>30</v>
      </c>
      <c r="F5" s="10">
        <v>70</v>
      </c>
      <c r="G5" s="11">
        <f t="shared" si="0"/>
        <v>35</v>
      </c>
      <c r="H5" s="12">
        <v>78.400000000000006</v>
      </c>
      <c r="I5" s="11">
        <f t="shared" si="1"/>
        <v>39.200000000000003</v>
      </c>
      <c r="J5" s="13">
        <v>0</v>
      </c>
      <c r="K5" s="11">
        <f t="shared" si="2"/>
        <v>74.2</v>
      </c>
      <c r="L5" s="11" t="s">
        <v>20</v>
      </c>
      <c r="M5" s="7" t="s">
        <v>31</v>
      </c>
      <c r="N5" s="7" t="s">
        <v>32</v>
      </c>
      <c r="O5" s="7" t="s">
        <v>31</v>
      </c>
    </row>
    <row r="6" spans="1:15" ht="24.95" customHeight="1" x14ac:dyDescent="0.15">
      <c r="A6" s="6" t="s">
        <v>33</v>
      </c>
      <c r="B6" s="7" t="s">
        <v>34</v>
      </c>
      <c r="C6" s="7" t="s">
        <v>18</v>
      </c>
      <c r="D6" s="8" t="s">
        <v>35</v>
      </c>
      <c r="E6" s="9" t="s">
        <v>36</v>
      </c>
      <c r="F6" s="10">
        <v>69</v>
      </c>
      <c r="G6" s="11">
        <f t="shared" si="0"/>
        <v>34.5</v>
      </c>
      <c r="H6" s="12">
        <v>79</v>
      </c>
      <c r="I6" s="11">
        <f t="shared" si="1"/>
        <v>39.5</v>
      </c>
      <c r="J6" s="13">
        <v>0</v>
      </c>
      <c r="K6" s="11">
        <f t="shared" si="2"/>
        <v>74</v>
      </c>
      <c r="L6" s="11" t="s">
        <v>20</v>
      </c>
      <c r="M6" s="11" t="s">
        <v>20</v>
      </c>
      <c r="N6" s="7" t="s">
        <v>21</v>
      </c>
      <c r="O6" s="1"/>
    </row>
    <row r="7" spans="1:15" ht="24.95" customHeight="1" x14ac:dyDescent="0.15">
      <c r="A7" s="6" t="s">
        <v>37</v>
      </c>
      <c r="B7" s="7" t="s">
        <v>38</v>
      </c>
      <c r="C7" s="7" t="s">
        <v>18</v>
      </c>
      <c r="D7" s="8" t="s">
        <v>39</v>
      </c>
      <c r="E7" s="9" t="s">
        <v>40</v>
      </c>
      <c r="F7" s="10">
        <v>68</v>
      </c>
      <c r="G7" s="11">
        <f t="shared" si="0"/>
        <v>34</v>
      </c>
      <c r="H7" s="12">
        <v>76.400000000000006</v>
      </c>
      <c r="I7" s="11">
        <f t="shared" si="1"/>
        <v>38.200000000000003</v>
      </c>
      <c r="J7" s="13">
        <v>0</v>
      </c>
      <c r="K7" s="11">
        <f t="shared" si="2"/>
        <v>72.2</v>
      </c>
      <c r="L7" s="11" t="s">
        <v>20</v>
      </c>
      <c r="M7" s="11" t="s">
        <v>20</v>
      </c>
      <c r="N7" s="7" t="s">
        <v>21</v>
      </c>
      <c r="O7" s="1"/>
    </row>
    <row r="8" spans="1:15" ht="24.95" customHeight="1" x14ac:dyDescent="0.15">
      <c r="A8" s="6" t="s">
        <v>41</v>
      </c>
      <c r="B8" s="7" t="s">
        <v>42</v>
      </c>
      <c r="C8" s="7" t="s">
        <v>18</v>
      </c>
      <c r="D8" s="8" t="s">
        <v>43</v>
      </c>
      <c r="E8" s="9" t="s">
        <v>44</v>
      </c>
      <c r="F8" s="10">
        <v>67</v>
      </c>
      <c r="G8" s="11">
        <f t="shared" si="0"/>
        <v>33.5</v>
      </c>
      <c r="H8" s="12">
        <v>75.400000000000006</v>
      </c>
      <c r="I8" s="11">
        <f t="shared" si="1"/>
        <v>37.700000000000003</v>
      </c>
      <c r="J8" s="13">
        <v>0</v>
      </c>
      <c r="K8" s="11">
        <f t="shared" si="2"/>
        <v>71.2</v>
      </c>
      <c r="L8" s="11" t="s">
        <v>20</v>
      </c>
      <c r="M8" s="11" t="s">
        <v>20</v>
      </c>
      <c r="N8" s="7" t="s">
        <v>21</v>
      </c>
      <c r="O8" s="1"/>
    </row>
    <row r="9" spans="1:15" ht="53.1" customHeight="1" x14ac:dyDescent="0.15">
      <c r="A9" s="6" t="s">
        <v>45</v>
      </c>
      <c r="B9" s="7" t="s">
        <v>46</v>
      </c>
      <c r="C9" s="7" t="s">
        <v>18</v>
      </c>
      <c r="D9" s="8" t="s">
        <v>47</v>
      </c>
      <c r="E9" s="9" t="s">
        <v>48</v>
      </c>
      <c r="F9" s="10">
        <v>65</v>
      </c>
      <c r="G9" s="11">
        <f t="shared" si="0"/>
        <v>32.5</v>
      </c>
      <c r="H9" s="12">
        <v>76.599999999999994</v>
      </c>
      <c r="I9" s="11">
        <f t="shared" si="1"/>
        <v>38.299999999999997</v>
      </c>
      <c r="J9" s="13">
        <v>0.2</v>
      </c>
      <c r="K9" s="11">
        <f t="shared" si="2"/>
        <v>71</v>
      </c>
      <c r="L9" s="11" t="s">
        <v>20</v>
      </c>
      <c r="M9" s="14" t="s">
        <v>49</v>
      </c>
      <c r="N9" s="7" t="s">
        <v>21</v>
      </c>
      <c r="O9" s="7" t="s">
        <v>50</v>
      </c>
    </row>
    <row r="10" spans="1:15" ht="24.95" customHeight="1" x14ac:dyDescent="0.15">
      <c r="A10" s="6" t="s">
        <v>51</v>
      </c>
      <c r="B10" s="7" t="s">
        <v>52</v>
      </c>
      <c r="C10" s="7" t="s">
        <v>18</v>
      </c>
      <c r="D10" s="8" t="s">
        <v>53</v>
      </c>
      <c r="E10" s="9" t="s">
        <v>54</v>
      </c>
      <c r="F10" s="10">
        <v>57</v>
      </c>
      <c r="G10" s="11">
        <f t="shared" si="0"/>
        <v>28.5</v>
      </c>
      <c r="H10" s="12">
        <v>84.6</v>
      </c>
      <c r="I10" s="11">
        <f t="shared" si="1"/>
        <v>42.3</v>
      </c>
      <c r="J10" s="13">
        <v>0</v>
      </c>
      <c r="K10" s="11">
        <f t="shared" si="2"/>
        <v>70.8</v>
      </c>
      <c r="L10" s="11" t="s">
        <v>20</v>
      </c>
      <c r="M10" s="11" t="s">
        <v>20</v>
      </c>
      <c r="N10" s="7" t="s">
        <v>21</v>
      </c>
      <c r="O10" s="1"/>
    </row>
    <row r="11" spans="1:15" ht="24.95" customHeight="1" x14ac:dyDescent="0.15">
      <c r="A11" s="6" t="s">
        <v>55</v>
      </c>
      <c r="B11" s="7" t="s">
        <v>56</v>
      </c>
      <c r="C11" s="7" t="s">
        <v>18</v>
      </c>
      <c r="D11" s="8" t="s">
        <v>39</v>
      </c>
      <c r="E11" s="9" t="s">
        <v>57</v>
      </c>
      <c r="F11" s="10">
        <v>58</v>
      </c>
      <c r="G11" s="11">
        <f t="shared" si="0"/>
        <v>29</v>
      </c>
      <c r="H11" s="12">
        <v>82.4</v>
      </c>
      <c r="I11" s="11">
        <f t="shared" si="1"/>
        <v>41.2</v>
      </c>
      <c r="J11" s="13">
        <v>0.2</v>
      </c>
      <c r="K11" s="11">
        <f t="shared" si="2"/>
        <v>70.400000000000006</v>
      </c>
      <c r="L11" s="11" t="s">
        <v>20</v>
      </c>
      <c r="M11" s="11" t="s">
        <v>20</v>
      </c>
      <c r="N11" s="7" t="s">
        <v>21</v>
      </c>
      <c r="O11" s="1"/>
    </row>
    <row r="12" spans="1:15" s="17" customFormat="1" ht="24.95" customHeight="1" x14ac:dyDescent="0.15">
      <c r="A12" s="6" t="s">
        <v>58</v>
      </c>
      <c r="B12" s="7" t="s">
        <v>59</v>
      </c>
      <c r="C12" s="7" t="s">
        <v>18</v>
      </c>
      <c r="D12" s="8" t="s">
        <v>60</v>
      </c>
      <c r="E12" s="9" t="s">
        <v>61</v>
      </c>
      <c r="F12" s="10" t="s">
        <v>62</v>
      </c>
      <c r="G12" s="11">
        <f t="shared" si="0"/>
        <v>33</v>
      </c>
      <c r="H12" s="10">
        <v>81.8</v>
      </c>
      <c r="I12" s="11">
        <f t="shared" si="1"/>
        <v>40.9</v>
      </c>
      <c r="J12" s="10">
        <v>0</v>
      </c>
      <c r="K12" s="11">
        <f t="shared" si="2"/>
        <v>73.900000000000006</v>
      </c>
      <c r="L12" s="11" t="s">
        <v>20</v>
      </c>
      <c r="M12" s="7" t="s">
        <v>31</v>
      </c>
      <c r="N12" s="7" t="s">
        <v>63</v>
      </c>
      <c r="O12" s="7" t="s">
        <v>31</v>
      </c>
    </row>
    <row r="13" spans="1:15" s="17" customFormat="1" ht="24.95" customHeight="1" x14ac:dyDescent="0.15">
      <c r="A13" s="6" t="s">
        <v>64</v>
      </c>
      <c r="B13" s="7" t="s">
        <v>65</v>
      </c>
      <c r="C13" s="7" t="s">
        <v>24</v>
      </c>
      <c r="D13" s="8" t="s">
        <v>66</v>
      </c>
      <c r="E13" s="9" t="s">
        <v>67</v>
      </c>
      <c r="F13" s="10">
        <v>63</v>
      </c>
      <c r="G13" s="11">
        <f t="shared" si="0"/>
        <v>31.5</v>
      </c>
      <c r="H13" s="10">
        <v>80</v>
      </c>
      <c r="I13" s="11">
        <f t="shared" si="1"/>
        <v>40</v>
      </c>
      <c r="J13" s="10">
        <v>0</v>
      </c>
      <c r="K13" s="11">
        <f t="shared" si="2"/>
        <v>71.5</v>
      </c>
      <c r="L13" s="11" t="s">
        <v>20</v>
      </c>
      <c r="M13" s="11" t="s">
        <v>20</v>
      </c>
      <c r="N13" s="7" t="s">
        <v>68</v>
      </c>
      <c r="O13" s="15"/>
    </row>
    <row r="14" spans="1:15" s="17" customFormat="1" ht="24.95" customHeight="1" x14ac:dyDescent="0.15">
      <c r="A14" s="6" t="s">
        <v>69</v>
      </c>
      <c r="B14" s="7" t="s">
        <v>70</v>
      </c>
      <c r="C14" s="7" t="s">
        <v>24</v>
      </c>
      <c r="D14" s="8" t="s">
        <v>71</v>
      </c>
      <c r="E14" s="9" t="s">
        <v>72</v>
      </c>
      <c r="F14" s="10">
        <v>60</v>
      </c>
      <c r="G14" s="11">
        <f t="shared" si="0"/>
        <v>30</v>
      </c>
      <c r="H14" s="10">
        <v>79</v>
      </c>
      <c r="I14" s="11">
        <f t="shared" si="1"/>
        <v>39.5</v>
      </c>
      <c r="J14" s="13">
        <v>0</v>
      </c>
      <c r="K14" s="11">
        <f t="shared" si="2"/>
        <v>69.5</v>
      </c>
      <c r="L14" s="11" t="s">
        <v>20</v>
      </c>
      <c r="M14" s="7" t="s">
        <v>31</v>
      </c>
      <c r="N14" s="7" t="s">
        <v>73</v>
      </c>
      <c r="O14" s="7" t="s">
        <v>31</v>
      </c>
    </row>
    <row r="15" spans="1:15" s="17" customFormat="1" ht="24.95" customHeight="1" x14ac:dyDescent="0.15">
      <c r="A15" s="6" t="s">
        <v>74</v>
      </c>
      <c r="B15" s="7" t="s">
        <v>75</v>
      </c>
      <c r="C15" s="7" t="s">
        <v>18</v>
      </c>
      <c r="D15" s="8" t="s">
        <v>76</v>
      </c>
      <c r="E15" s="9" t="s">
        <v>77</v>
      </c>
      <c r="F15" s="10" t="s">
        <v>78</v>
      </c>
      <c r="G15" s="11">
        <f t="shared" si="0"/>
        <v>28</v>
      </c>
      <c r="H15" s="10">
        <v>84.4</v>
      </c>
      <c r="I15" s="11">
        <f t="shared" si="1"/>
        <v>42.2</v>
      </c>
      <c r="J15" s="10">
        <v>0</v>
      </c>
      <c r="K15" s="11">
        <f t="shared" si="2"/>
        <v>70.2</v>
      </c>
      <c r="L15" s="11" t="s">
        <v>20</v>
      </c>
      <c r="M15" s="11" t="s">
        <v>20</v>
      </c>
      <c r="N15" s="7" t="s">
        <v>68</v>
      </c>
      <c r="O15" s="15"/>
    </row>
    <row r="17" spans="1:15" ht="24.95" customHeight="1" x14ac:dyDescent="0.15">
      <c r="A17" s="18" t="s">
        <v>79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24.95" customHeight="1" x14ac:dyDescent="0.15">
      <c r="A18" s="2" t="s">
        <v>1</v>
      </c>
      <c r="B18" s="2" t="s">
        <v>2</v>
      </c>
      <c r="C18" s="2" t="s">
        <v>3</v>
      </c>
      <c r="D18" s="3" t="s">
        <v>4</v>
      </c>
      <c r="E18" s="3" t="s">
        <v>5</v>
      </c>
      <c r="F18" s="4" t="s">
        <v>6</v>
      </c>
      <c r="G18" s="4" t="s">
        <v>7</v>
      </c>
      <c r="H18" s="5" t="s">
        <v>8</v>
      </c>
      <c r="I18" s="4" t="s">
        <v>9</v>
      </c>
      <c r="J18" s="4" t="s">
        <v>10</v>
      </c>
      <c r="K18" s="4" t="s">
        <v>11</v>
      </c>
      <c r="L18" s="4" t="s">
        <v>12</v>
      </c>
      <c r="M18" s="4" t="s">
        <v>13</v>
      </c>
      <c r="N18" s="2" t="s">
        <v>80</v>
      </c>
      <c r="O18" s="2" t="s">
        <v>15</v>
      </c>
    </row>
    <row r="19" spans="1:15" s="17" customFormat="1" ht="24.95" customHeight="1" x14ac:dyDescent="0.15">
      <c r="A19" s="6" t="s">
        <v>16</v>
      </c>
      <c r="B19" s="7" t="s">
        <v>81</v>
      </c>
      <c r="C19" s="7" t="s">
        <v>24</v>
      </c>
      <c r="D19" s="8" t="s">
        <v>82</v>
      </c>
      <c r="E19" s="9" t="s">
        <v>83</v>
      </c>
      <c r="F19" s="10">
        <v>69</v>
      </c>
      <c r="G19" s="11">
        <f t="shared" ref="G19:G21" si="3">F19*0.5</f>
        <v>34.5</v>
      </c>
      <c r="H19" s="12">
        <v>71</v>
      </c>
      <c r="I19" s="11">
        <f t="shared" ref="I19:I21" si="4">H19*0.5</f>
        <v>35.5</v>
      </c>
      <c r="J19" s="13">
        <v>0</v>
      </c>
      <c r="K19" s="11">
        <f t="shared" ref="K19:K21" si="5">G19+I19+J19</f>
        <v>70</v>
      </c>
      <c r="L19" s="11" t="s">
        <v>20</v>
      </c>
      <c r="M19" s="11" t="s">
        <v>20</v>
      </c>
      <c r="N19" s="7" t="s">
        <v>21</v>
      </c>
      <c r="O19" s="11" t="s">
        <v>84</v>
      </c>
    </row>
    <row r="20" spans="1:15" s="17" customFormat="1" ht="24.95" customHeight="1" x14ac:dyDescent="0.15">
      <c r="A20" s="6" t="s">
        <v>22</v>
      </c>
      <c r="B20" s="7" t="s">
        <v>85</v>
      </c>
      <c r="C20" s="7" t="s">
        <v>24</v>
      </c>
      <c r="D20" s="8" t="s">
        <v>86</v>
      </c>
      <c r="E20" s="9" t="s">
        <v>87</v>
      </c>
      <c r="F20" s="10">
        <v>59</v>
      </c>
      <c r="G20" s="11">
        <f t="shared" si="3"/>
        <v>29.5</v>
      </c>
      <c r="H20" s="10">
        <v>77.400000000000006</v>
      </c>
      <c r="I20" s="11">
        <f t="shared" si="4"/>
        <v>38.700000000000003</v>
      </c>
      <c r="J20" s="13">
        <v>1</v>
      </c>
      <c r="K20" s="11">
        <f t="shared" si="5"/>
        <v>69.2</v>
      </c>
      <c r="L20" s="11" t="s">
        <v>20</v>
      </c>
      <c r="M20" s="11" t="s">
        <v>20</v>
      </c>
      <c r="N20" s="7" t="s">
        <v>68</v>
      </c>
      <c r="O20" s="11" t="s">
        <v>84</v>
      </c>
    </row>
    <row r="21" spans="1:15" ht="41.1" customHeight="1" x14ac:dyDescent="0.15">
      <c r="A21" s="6" t="s">
        <v>27</v>
      </c>
      <c r="B21" s="7" t="s">
        <v>88</v>
      </c>
      <c r="C21" s="7" t="s">
        <v>18</v>
      </c>
      <c r="D21" s="7">
        <v>1995.04</v>
      </c>
      <c r="E21" s="7"/>
      <c r="F21" s="10" t="s">
        <v>89</v>
      </c>
      <c r="G21" s="11">
        <f t="shared" si="3"/>
        <v>35</v>
      </c>
      <c r="H21" s="10">
        <v>70.2</v>
      </c>
      <c r="I21" s="11">
        <f t="shared" si="4"/>
        <v>35.1</v>
      </c>
      <c r="J21" s="10">
        <v>0</v>
      </c>
      <c r="K21" s="11">
        <f t="shared" si="5"/>
        <v>70.099999999999994</v>
      </c>
      <c r="L21" s="7" t="s">
        <v>90</v>
      </c>
      <c r="M21" s="7" t="s">
        <v>50</v>
      </c>
      <c r="N21" s="7" t="s">
        <v>91</v>
      </c>
      <c r="O21" s="7" t="s">
        <v>50</v>
      </c>
    </row>
  </sheetData>
  <autoFilter ref="A1:K15"/>
  <mergeCells count="2">
    <mergeCell ref="A1:O1"/>
    <mergeCell ref="A17:O17"/>
  </mergeCells>
  <phoneticPr fontId="10" type="noConversion"/>
  <pageMargins left="0.43307086614173229" right="0.2362204724409449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I16" sqref="I16"/>
    </sheetView>
  </sheetViews>
  <sheetFormatPr defaultColWidth="9" defaultRowHeight="13.5" x14ac:dyDescent="0.15"/>
  <sheetData>
    <row r="1" ht="24" customHeight="1" x14ac:dyDescent="0.15"/>
    <row r="17" ht="24" customHeight="1" x14ac:dyDescent="0.15"/>
  </sheetData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:D27"/>
    </sheetView>
  </sheetViews>
  <sheetFormatPr defaultColWidth="9" defaultRowHeight="13.5" x14ac:dyDescent="0.15"/>
  <sheetData/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Administrator</cp:lastModifiedBy>
  <cp:lastPrinted>2024-11-04T03:21:38Z</cp:lastPrinted>
  <dcterms:created xsi:type="dcterms:W3CDTF">2023-05-12T11:15:00Z</dcterms:created>
  <dcterms:modified xsi:type="dcterms:W3CDTF">2024-11-04T06:23:23Z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F4BF59D3016D4A55BABDE0BC0DBADB3D_12</vt:lpwstr>
  </property>
</Properties>
</file>