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Sheet1!$A$2:$K$58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<sst xmlns="http://schemas.openxmlformats.org/spreadsheetml/2006/main" count="288" uniqueCount="185">
  <si>
    <t>附件：</t>
  </si>
  <si>
    <t>2024年额尔古纳市公开招聘公办幼儿园控制数教师总成绩</t>
  </si>
  <si>
    <t>序号</t>
  </si>
  <si>
    <t>报考职位</t>
  </si>
  <si>
    <t>拟招聘计划数</t>
  </si>
  <si>
    <t>考号</t>
  </si>
  <si>
    <t>姓名</t>
  </si>
  <si>
    <t>笔试成绩</t>
  </si>
  <si>
    <t>笔试折算后成绩（30%）</t>
  </si>
  <si>
    <t>专业测试成绩</t>
  </si>
  <si>
    <t>专业测试 折算后成绩（70%）</t>
  </si>
  <si>
    <t>总成绩</t>
  </si>
  <si>
    <t>是否进入体检</t>
  </si>
  <si>
    <t>额尔古纳市幼儿园（一园）幼儿教师</t>
  </si>
  <si>
    <t>202410200212</t>
  </si>
  <si>
    <t>金凤</t>
  </si>
  <si>
    <t>82.81</t>
  </si>
  <si>
    <t>是</t>
  </si>
  <si>
    <t>202410200128</t>
  </si>
  <si>
    <t>张凯悦</t>
  </si>
  <si>
    <t>76.60</t>
  </si>
  <si>
    <t>202410200206</t>
  </si>
  <si>
    <t>高杨</t>
  </si>
  <si>
    <t>72.55</t>
  </si>
  <si>
    <t>202410200227</t>
  </si>
  <si>
    <t>赵紫金</t>
  </si>
  <si>
    <t>79.96</t>
  </si>
  <si>
    <t>202410200121</t>
  </si>
  <si>
    <t>马青梅</t>
  </si>
  <si>
    <t>77.99</t>
  </si>
  <si>
    <t>202410200109</t>
  </si>
  <si>
    <t>周涵</t>
  </si>
  <si>
    <t>72.59</t>
  </si>
  <si>
    <t>202410200307</t>
  </si>
  <si>
    <t>樊琳琳</t>
  </si>
  <si>
    <t>75.76</t>
  </si>
  <si>
    <t>202410200223</t>
  </si>
  <si>
    <t>李颜</t>
  </si>
  <si>
    <t>66.93</t>
  </si>
  <si>
    <t>否</t>
  </si>
  <si>
    <t>202410200202</t>
  </si>
  <si>
    <t>徐宝春</t>
  </si>
  <si>
    <t>68.13</t>
  </si>
  <si>
    <t>202410200221</t>
  </si>
  <si>
    <t>李赫然</t>
  </si>
  <si>
    <t>70.40</t>
  </si>
  <si>
    <t>202410200205</t>
  </si>
  <si>
    <t>陈珊</t>
  </si>
  <si>
    <t>70.65</t>
  </si>
  <si>
    <t>202410200304</t>
  </si>
  <si>
    <t>弟泽瑄</t>
  </si>
  <si>
    <t>70.58</t>
  </si>
  <si>
    <t>202410200215</t>
  </si>
  <si>
    <t>赵燕茹</t>
  </si>
  <si>
    <t>66.64</t>
  </si>
  <si>
    <t>202410200220</t>
  </si>
  <si>
    <t>胡日查</t>
  </si>
  <si>
    <t>71.35</t>
  </si>
  <si>
    <t>202410200124</t>
  </si>
  <si>
    <t>杨燕</t>
  </si>
  <si>
    <t>66.86</t>
  </si>
  <si>
    <t>202410200230</t>
  </si>
  <si>
    <t>彭旭琳</t>
  </si>
  <si>
    <t>69.45</t>
  </si>
  <si>
    <t>202410200303</t>
  </si>
  <si>
    <t>洪岩</t>
  </si>
  <si>
    <t>68.79</t>
  </si>
  <si>
    <t>202410200122</t>
  </si>
  <si>
    <t>白晓娟</t>
  </si>
  <si>
    <t>69.78</t>
  </si>
  <si>
    <t>202410200106</t>
  </si>
  <si>
    <t>王佳雨</t>
  </si>
  <si>
    <t>76.24</t>
  </si>
  <si>
    <t>202410200210</t>
  </si>
  <si>
    <t>彭艳慧</t>
  </si>
  <si>
    <t>71.02</t>
  </si>
  <si>
    <t>202410200226</t>
  </si>
  <si>
    <t>胥佳琪</t>
  </si>
  <si>
    <t>68.57</t>
  </si>
  <si>
    <t>额尔古纳市幼儿园（一园）音乐教师</t>
  </si>
  <si>
    <t>202410200530</t>
  </si>
  <si>
    <t>王乔</t>
  </si>
  <si>
    <t>63.28</t>
  </si>
  <si>
    <t>202410200601</t>
  </si>
  <si>
    <t>阎哲</t>
  </si>
  <si>
    <t>63.97</t>
  </si>
  <si>
    <t>202410200602</t>
  </si>
  <si>
    <t>韩宇峰</t>
  </si>
  <si>
    <t>63.43</t>
  </si>
  <si>
    <t>额尔古纳市幼儿园（三园）幼儿教师</t>
  </si>
  <si>
    <t>202410200529</t>
  </si>
  <si>
    <t>史真真</t>
  </si>
  <si>
    <t>67.51</t>
  </si>
  <si>
    <t>额尔古纳市幼儿园（三园）美术教师</t>
  </si>
  <si>
    <t>202410200611</t>
  </si>
  <si>
    <t>肖玮琦</t>
  </si>
  <si>
    <t>59.26</t>
  </si>
  <si>
    <t>202410200615</t>
  </si>
  <si>
    <t>刘文利</t>
  </si>
  <si>
    <t>55.80</t>
  </si>
  <si>
    <t>额尔古纳市幼儿园（二园）体育教师</t>
  </si>
  <si>
    <t>202410200607</t>
  </si>
  <si>
    <t>张哲</t>
  </si>
  <si>
    <t>55.14</t>
  </si>
  <si>
    <t>额尔古纳市幼儿园（二园）幼儿教师</t>
  </si>
  <si>
    <t>202410200509</t>
  </si>
  <si>
    <t>罗黎</t>
  </si>
  <si>
    <t>77.73</t>
  </si>
  <si>
    <t xml:space="preserve">是 </t>
  </si>
  <si>
    <t>202410200427</t>
  </si>
  <si>
    <t>刘俊羽</t>
  </si>
  <si>
    <t>86.02</t>
  </si>
  <si>
    <t>202410200402</t>
  </si>
  <si>
    <t>赵函</t>
  </si>
  <si>
    <t>77.40</t>
  </si>
  <si>
    <t>202410200503</t>
  </si>
  <si>
    <t>孟令然</t>
  </si>
  <si>
    <t>77.55</t>
  </si>
  <si>
    <t>202410200329</t>
  </si>
  <si>
    <t>贺什格满都拉</t>
  </si>
  <si>
    <t>83.21</t>
  </si>
  <si>
    <t>202410200416</t>
  </si>
  <si>
    <t>李艳</t>
  </si>
  <si>
    <t>72.14</t>
  </si>
  <si>
    <t>202410200322</t>
  </si>
  <si>
    <t>李红鸽</t>
  </si>
  <si>
    <t>76.93</t>
  </si>
  <si>
    <t>202410200424</t>
  </si>
  <si>
    <t>马鑫蕊</t>
  </si>
  <si>
    <t>77.15</t>
  </si>
  <si>
    <t>202410200502</t>
  </si>
  <si>
    <t>任杰</t>
  </si>
  <si>
    <t>81.16</t>
  </si>
  <si>
    <t>202410200330</t>
  </si>
  <si>
    <t>邵春杨</t>
  </si>
  <si>
    <t>71.38</t>
  </si>
  <si>
    <t>202410200426</t>
  </si>
  <si>
    <t>候艳茹</t>
  </si>
  <si>
    <t>71.20</t>
  </si>
  <si>
    <t>202410200317</t>
  </si>
  <si>
    <t>王睿</t>
  </si>
  <si>
    <t>68.10</t>
  </si>
  <si>
    <t>202410200411</t>
  </si>
  <si>
    <t>胡欣彤</t>
  </si>
  <si>
    <t>70.15</t>
  </si>
  <si>
    <t>202410200504</t>
  </si>
  <si>
    <t>杨莹</t>
  </si>
  <si>
    <t>72.00</t>
  </si>
  <si>
    <t>202410200423</t>
  </si>
  <si>
    <t>王安琦</t>
  </si>
  <si>
    <t>202410200406</t>
  </si>
  <si>
    <t>包明慧</t>
  </si>
  <si>
    <t>70.14</t>
  </si>
  <si>
    <t>202410200506</t>
  </si>
  <si>
    <t>马岩</t>
  </si>
  <si>
    <t>67.40</t>
  </si>
  <si>
    <t>202410200401</t>
  </si>
  <si>
    <t>冯玥</t>
  </si>
  <si>
    <t>68.83</t>
  </si>
  <si>
    <t>202410200505</t>
  </si>
  <si>
    <t>米广宇</t>
  </si>
  <si>
    <t>72.77</t>
  </si>
  <si>
    <t>202410200327</t>
  </si>
  <si>
    <t>杜春荣</t>
  </si>
  <si>
    <t>66.24</t>
  </si>
  <si>
    <t>202410200321</t>
  </si>
  <si>
    <t>李阳</t>
  </si>
  <si>
    <t>72.95</t>
  </si>
  <si>
    <t>202410200316</t>
  </si>
  <si>
    <t>王斯琴</t>
  </si>
  <si>
    <t>67.18</t>
  </si>
  <si>
    <t>202410200520</t>
  </si>
  <si>
    <t>修芮</t>
  </si>
  <si>
    <t>67.55</t>
  </si>
  <si>
    <t>202410200312</t>
  </si>
  <si>
    <t>张璐</t>
  </si>
  <si>
    <t>73.28</t>
  </si>
  <si>
    <t>202410200415</t>
  </si>
  <si>
    <t>包万花</t>
  </si>
  <si>
    <t>202410200326</t>
  </si>
  <si>
    <t>鄂虹宇</t>
  </si>
  <si>
    <t>70.36</t>
  </si>
  <si>
    <t>202410200513</t>
  </si>
  <si>
    <t>心信</t>
  </si>
  <si>
    <t>69.77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</si>
</sst>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0"/>
      <name val="Arial"/>
      <charset val="134"/>
    </font>
    <font>
      <sz val="10"/>
      <color rgb="FFFF0000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b/>
      <sz val="20"/>
      <name val="仿宋_GB2312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51"/>
    <xf numFmtId="0" fontId="1" fillId="0" borderId="0" xfId="51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0" xfId="51" applyFont="1" applyFill="1" applyAlignment="1">
      <alignment horizontal="center" vertical="center"/>
    </xf>
    <xf numFmtId="0" fontId="4" fillId="2" borderId="0" xfId="51" applyNumberFormat="1" applyFont="1" applyFill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0" fontId="6" fillId="2" borderId="1" xfId="5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5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3" borderId="2" xfId="5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8" fillId="3" borderId="1" xfId="51" applyNumberFormat="1" applyFont="1" applyFill="1" applyBorder="1" applyAlignment="1">
      <alignment horizontal="center" vertical="center"/>
    </xf>
    <xf numFmtId="176" fontId="10" fillId="3" borderId="1" xfId="51" applyNumberFormat="1" applyFont="1" applyFill="1" applyBorder="1" applyAlignment="1">
      <alignment horizontal="center" vertical="center"/>
    </xf>
    <xf numFmtId="0" fontId="8" fillId="3" borderId="3" xfId="51" applyFont="1" applyFill="1" applyBorder="1" applyAlignment="1">
      <alignment horizontal="center" vertical="center"/>
    </xf>
    <xf numFmtId="0" fontId="8" fillId="3" borderId="4" xfId="51" applyFont="1" applyFill="1" applyBorder="1" applyAlignment="1">
      <alignment horizontal="center" vertical="center"/>
    </xf>
    <xf numFmtId="176" fontId="10" fillId="0" borderId="1" xfId="51" applyNumberFormat="1" applyFont="1" applyBorder="1" applyAlignment="1">
      <alignment horizontal="center"/>
    </xf>
    <xf numFmtId="49" fontId="9" fillId="0" borderId="1" xfId="0" applyNumberFormat="1" applyFont="1" applyFill="1" applyBorder="1" applyAlignment="1" quotePrefix="1">
      <alignment horizontal="center" vertical="center"/>
    </xf>
    <xf numFmtId="176" fontId="9" fillId="0" borderId="1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topLeftCell="B40" workbookViewId="0">
      <selection activeCell="K45" sqref="K45"/>
    </sheetView>
  </sheetViews>
  <sheetFormatPr defaultColWidth="9.14814814814815" defaultRowHeight="13.2"/>
  <cols>
    <col min="1" max="1" width="5.96296296296296" customWidth="1"/>
    <col min="2" max="2" width="36.5648148148148" customWidth="1"/>
    <col min="3" max="3" width="7.18518518518519" customWidth="1"/>
    <col min="4" max="4" width="14.1296296296296" customWidth="1"/>
    <col min="5" max="5" width="12.5462962962963" customWidth="1"/>
    <col min="6" max="6" width="9.78703703703704" style="1" customWidth="1"/>
    <col min="7" max="7" width="11.0925925925926" customWidth="1"/>
    <col min="8" max="8" width="8.73148148148148" customWidth="1"/>
    <col min="9" max="9" width="12.0925925925926" customWidth="1"/>
    <col min="10" max="10" width="8.13888888888889" customWidth="1"/>
    <col min="11" max="11" width="10.1111111111111" customWidth="1"/>
  </cols>
  <sheetData>
    <row r="1" ht="24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1" customHeight="1" spans="1:11">
      <c r="A2" s="4" t="s">
        <v>1</v>
      </c>
      <c r="B2" s="4"/>
      <c r="C2" s="4"/>
      <c r="D2" s="4"/>
      <c r="E2" s="4"/>
      <c r="F2" s="5"/>
      <c r="G2" s="4"/>
      <c r="H2" s="4"/>
      <c r="I2" s="4"/>
      <c r="J2" s="4"/>
      <c r="K2" s="4"/>
    </row>
    <row r="3" ht="49" customHeight="1" spans="1:11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ht="16" customHeight="1" spans="1:11">
      <c r="A4" s="10">
        <v>1</v>
      </c>
      <c r="B4" s="19" t="s">
        <v>13</v>
      </c>
      <c r="C4" s="12">
        <v>7</v>
      </c>
      <c r="D4" s="19" t="s">
        <v>14</v>
      </c>
      <c r="E4" s="19" t="s">
        <v>15</v>
      </c>
      <c r="F4" s="20" t="s">
        <v>16</v>
      </c>
      <c r="G4" s="14">
        <f>F4*0.3</f>
        <v>24.843</v>
      </c>
      <c r="H4" s="15">
        <v>88.6</v>
      </c>
      <c r="I4" s="14">
        <f>H4*0.7</f>
        <v>62.02</v>
      </c>
      <c r="J4" s="14">
        <f>G4+I4</f>
        <v>86.863</v>
      </c>
      <c r="K4" s="14" t="s">
        <v>17</v>
      </c>
    </row>
    <row r="5" ht="16" customHeight="1" spans="1:11">
      <c r="A5" s="10">
        <v>2</v>
      </c>
      <c r="B5" s="19" t="s">
        <v>13</v>
      </c>
      <c r="C5" s="16"/>
      <c r="D5" s="19" t="s">
        <v>18</v>
      </c>
      <c r="E5" s="19" t="s">
        <v>19</v>
      </c>
      <c r="F5" s="20" t="s">
        <v>20</v>
      </c>
      <c r="G5" s="14">
        <f>F5*0.3</f>
        <v>22.98</v>
      </c>
      <c r="H5" s="15">
        <v>88.8</v>
      </c>
      <c r="I5" s="14">
        <f>H5*0.7</f>
        <v>62.16</v>
      </c>
      <c r="J5" s="14">
        <f>G5+I5</f>
        <v>85.14</v>
      </c>
      <c r="K5" s="14" t="s">
        <v>17</v>
      </c>
    </row>
    <row r="6" ht="16" customHeight="1" spans="1:11">
      <c r="A6" s="10">
        <v>3</v>
      </c>
      <c r="B6" s="19" t="s">
        <v>13</v>
      </c>
      <c r="C6" s="16"/>
      <c r="D6" s="19" t="s">
        <v>21</v>
      </c>
      <c r="E6" s="19" t="s">
        <v>22</v>
      </c>
      <c r="F6" s="20" t="s">
        <v>23</v>
      </c>
      <c r="G6" s="14">
        <f>F6*0.3</f>
        <v>21.765</v>
      </c>
      <c r="H6" s="15">
        <v>86.8</v>
      </c>
      <c r="I6" s="14">
        <f>H6*0.7</f>
        <v>60.76</v>
      </c>
      <c r="J6" s="14">
        <f>G6+I6</f>
        <v>82.525</v>
      </c>
      <c r="K6" s="14" t="s">
        <v>17</v>
      </c>
    </row>
    <row r="7" ht="16" customHeight="1" spans="1:11">
      <c r="A7" s="10">
        <v>4</v>
      </c>
      <c r="B7" s="19" t="s">
        <v>13</v>
      </c>
      <c r="C7" s="16"/>
      <c r="D7" s="19" t="s">
        <v>24</v>
      </c>
      <c r="E7" s="19" t="s">
        <v>25</v>
      </c>
      <c r="F7" s="20" t="s">
        <v>26</v>
      </c>
      <c r="G7" s="14">
        <f>F7*0.3</f>
        <v>23.988</v>
      </c>
      <c r="H7" s="15">
        <v>82.8</v>
      </c>
      <c r="I7" s="14">
        <f>H7*0.7</f>
        <v>57.96</v>
      </c>
      <c r="J7" s="14">
        <f>G7+I7</f>
        <v>81.948</v>
      </c>
      <c r="K7" s="14" t="s">
        <v>17</v>
      </c>
    </row>
    <row r="8" ht="16" customHeight="1" spans="1:11">
      <c r="A8" s="10">
        <v>5</v>
      </c>
      <c r="B8" s="19" t="s">
        <v>13</v>
      </c>
      <c r="C8" s="16"/>
      <c r="D8" s="19" t="s">
        <v>27</v>
      </c>
      <c r="E8" s="19" t="s">
        <v>28</v>
      </c>
      <c r="F8" s="20" t="s">
        <v>29</v>
      </c>
      <c r="G8" s="14">
        <f>F8*0.3</f>
        <v>23.397</v>
      </c>
      <c r="H8" s="15">
        <v>83.6</v>
      </c>
      <c r="I8" s="14">
        <f>H8*0.7</f>
        <v>58.52</v>
      </c>
      <c r="J8" s="14">
        <f>G8+I8</f>
        <v>81.917</v>
      </c>
      <c r="K8" s="14" t="s">
        <v>17</v>
      </c>
    </row>
    <row r="9" ht="16" customHeight="1" spans="1:11">
      <c r="A9" s="10">
        <v>6</v>
      </c>
      <c r="B9" s="19" t="s">
        <v>13</v>
      </c>
      <c r="C9" s="16"/>
      <c r="D9" s="19" t="s">
        <v>30</v>
      </c>
      <c r="E9" s="19" t="s">
        <v>31</v>
      </c>
      <c r="F9" s="20" t="s">
        <v>32</v>
      </c>
      <c r="G9" s="14">
        <f>F9*0.3</f>
        <v>21.777</v>
      </c>
      <c r="H9" s="15">
        <v>85.6</v>
      </c>
      <c r="I9" s="14">
        <f>H9*0.7</f>
        <v>59.92</v>
      </c>
      <c r="J9" s="14">
        <f>G9+I9</f>
        <v>81.697</v>
      </c>
      <c r="K9" s="14" t="s">
        <v>17</v>
      </c>
    </row>
    <row r="10" ht="16" customHeight="1" spans="1:11">
      <c r="A10" s="10">
        <v>7</v>
      </c>
      <c r="B10" s="19" t="s">
        <v>13</v>
      </c>
      <c r="C10" s="16"/>
      <c r="D10" s="19" t="s">
        <v>33</v>
      </c>
      <c r="E10" s="19" t="s">
        <v>34</v>
      </c>
      <c r="F10" s="20" t="s">
        <v>35</v>
      </c>
      <c r="G10" s="14">
        <f>F10*0.3</f>
        <v>22.728</v>
      </c>
      <c r="H10" s="15">
        <v>84.2</v>
      </c>
      <c r="I10" s="14">
        <f>H10*0.7</f>
        <v>58.94</v>
      </c>
      <c r="J10" s="14">
        <f>G10+I10</f>
        <v>81.668</v>
      </c>
      <c r="K10" s="14" t="s">
        <v>17</v>
      </c>
    </row>
    <row r="11" ht="16" customHeight="1" spans="1:11">
      <c r="A11" s="10">
        <v>8</v>
      </c>
      <c r="B11" s="19" t="s">
        <v>13</v>
      </c>
      <c r="C11" s="16"/>
      <c r="D11" s="19" t="s">
        <v>36</v>
      </c>
      <c r="E11" s="19" t="s">
        <v>37</v>
      </c>
      <c r="F11" s="20" t="s">
        <v>38</v>
      </c>
      <c r="G11" s="14">
        <f>F11*0.3</f>
        <v>20.079</v>
      </c>
      <c r="H11" s="15">
        <v>87.2</v>
      </c>
      <c r="I11" s="14">
        <f>H11*0.7</f>
        <v>61.04</v>
      </c>
      <c r="J11" s="14">
        <f>G11+I11</f>
        <v>81.119</v>
      </c>
      <c r="K11" s="14" t="s">
        <v>39</v>
      </c>
    </row>
    <row r="12" ht="17" customHeight="1" spans="1:11">
      <c r="A12" s="10">
        <v>9</v>
      </c>
      <c r="B12" s="19" t="s">
        <v>13</v>
      </c>
      <c r="C12" s="16"/>
      <c r="D12" s="19" t="s">
        <v>40</v>
      </c>
      <c r="E12" s="19" t="s">
        <v>41</v>
      </c>
      <c r="F12" s="20" t="s">
        <v>42</v>
      </c>
      <c r="G12" s="14">
        <f>F12*0.3</f>
        <v>20.439</v>
      </c>
      <c r="H12" s="15">
        <v>86.4</v>
      </c>
      <c r="I12" s="14">
        <f>H12*0.7</f>
        <v>60.48</v>
      </c>
      <c r="J12" s="14">
        <f>G12+I12</f>
        <v>80.919</v>
      </c>
      <c r="K12" s="14" t="s">
        <v>39</v>
      </c>
    </row>
    <row r="13" ht="16" customHeight="1" spans="1:11">
      <c r="A13" s="10">
        <v>10</v>
      </c>
      <c r="B13" s="19" t="s">
        <v>13</v>
      </c>
      <c r="C13" s="16"/>
      <c r="D13" s="19" t="s">
        <v>43</v>
      </c>
      <c r="E13" s="19" t="s">
        <v>44</v>
      </c>
      <c r="F13" s="20" t="s">
        <v>45</v>
      </c>
      <c r="G13" s="14">
        <f>F13*0.3</f>
        <v>21.12</v>
      </c>
      <c r="H13" s="15">
        <v>85</v>
      </c>
      <c r="I13" s="14">
        <f>H13*0.7</f>
        <v>59.5</v>
      </c>
      <c r="J13" s="14">
        <f>G13+I13</f>
        <v>80.62</v>
      </c>
      <c r="K13" s="14" t="s">
        <v>39</v>
      </c>
    </row>
    <row r="14" ht="16" customHeight="1" spans="1:11">
      <c r="A14" s="10">
        <v>11</v>
      </c>
      <c r="B14" s="19" t="s">
        <v>13</v>
      </c>
      <c r="C14" s="16"/>
      <c r="D14" s="19" t="s">
        <v>46</v>
      </c>
      <c r="E14" s="19" t="s">
        <v>47</v>
      </c>
      <c r="F14" s="20" t="s">
        <v>48</v>
      </c>
      <c r="G14" s="14">
        <f>F14*0.3</f>
        <v>21.195</v>
      </c>
      <c r="H14" s="15">
        <v>83.4</v>
      </c>
      <c r="I14" s="14">
        <f>H14*0.7</f>
        <v>58.38</v>
      </c>
      <c r="J14" s="14">
        <f>G14+I14</f>
        <v>79.575</v>
      </c>
      <c r="K14" s="14" t="s">
        <v>39</v>
      </c>
    </row>
    <row r="15" ht="16" customHeight="1" spans="1:11">
      <c r="A15" s="10">
        <v>12</v>
      </c>
      <c r="B15" s="19" t="s">
        <v>13</v>
      </c>
      <c r="C15" s="16"/>
      <c r="D15" s="19" t="s">
        <v>49</v>
      </c>
      <c r="E15" s="19" t="s">
        <v>50</v>
      </c>
      <c r="F15" s="20" t="s">
        <v>51</v>
      </c>
      <c r="G15" s="14">
        <f>F15*0.3</f>
        <v>21.174</v>
      </c>
      <c r="H15" s="15">
        <v>82.6</v>
      </c>
      <c r="I15" s="14">
        <f>H15*0.7</f>
        <v>57.82</v>
      </c>
      <c r="J15" s="14">
        <f>G15+I15</f>
        <v>78.994</v>
      </c>
      <c r="K15" s="14" t="s">
        <v>39</v>
      </c>
    </row>
    <row r="16" ht="16" customHeight="1" spans="1:11">
      <c r="A16" s="10">
        <v>13</v>
      </c>
      <c r="B16" s="19" t="s">
        <v>13</v>
      </c>
      <c r="C16" s="16"/>
      <c r="D16" s="19" t="s">
        <v>52</v>
      </c>
      <c r="E16" s="19" t="s">
        <v>53</v>
      </c>
      <c r="F16" s="20" t="s">
        <v>54</v>
      </c>
      <c r="G16" s="14">
        <f>F16*0.3</f>
        <v>19.992</v>
      </c>
      <c r="H16" s="15">
        <v>84.2</v>
      </c>
      <c r="I16" s="14">
        <f>H16*0.7</f>
        <v>58.94</v>
      </c>
      <c r="J16" s="14">
        <f>G16+I16</f>
        <v>78.932</v>
      </c>
      <c r="K16" s="14" t="s">
        <v>39</v>
      </c>
    </row>
    <row r="17" ht="16" customHeight="1" spans="1:11">
      <c r="A17" s="10">
        <v>14</v>
      </c>
      <c r="B17" s="19" t="s">
        <v>13</v>
      </c>
      <c r="C17" s="16"/>
      <c r="D17" s="19" t="s">
        <v>55</v>
      </c>
      <c r="E17" s="19" t="s">
        <v>56</v>
      </c>
      <c r="F17" s="20" t="s">
        <v>57</v>
      </c>
      <c r="G17" s="14">
        <f>F17*0.3</f>
        <v>21.405</v>
      </c>
      <c r="H17" s="15">
        <v>82</v>
      </c>
      <c r="I17" s="14">
        <f>H17*0.7</f>
        <v>57.4</v>
      </c>
      <c r="J17" s="14">
        <f>G17+I17</f>
        <v>78.805</v>
      </c>
      <c r="K17" s="14" t="s">
        <v>39</v>
      </c>
    </row>
    <row r="18" ht="16" customHeight="1" spans="1:11">
      <c r="A18" s="10">
        <v>15</v>
      </c>
      <c r="B18" s="19" t="s">
        <v>13</v>
      </c>
      <c r="C18" s="16"/>
      <c r="D18" s="19" t="s">
        <v>58</v>
      </c>
      <c r="E18" s="19" t="s">
        <v>59</v>
      </c>
      <c r="F18" s="20" t="s">
        <v>60</v>
      </c>
      <c r="G18" s="14">
        <f>F18*0.3</f>
        <v>20.058</v>
      </c>
      <c r="H18" s="15">
        <v>83.6</v>
      </c>
      <c r="I18" s="14">
        <f>H18*0.7</f>
        <v>58.52</v>
      </c>
      <c r="J18" s="14">
        <f>G18+I18</f>
        <v>78.578</v>
      </c>
      <c r="K18" s="14" t="s">
        <v>39</v>
      </c>
    </row>
    <row r="19" ht="16" customHeight="1" spans="1:11">
      <c r="A19" s="10">
        <v>16</v>
      </c>
      <c r="B19" s="19" t="s">
        <v>13</v>
      </c>
      <c r="C19" s="16"/>
      <c r="D19" s="19" t="s">
        <v>61</v>
      </c>
      <c r="E19" s="19" t="s">
        <v>62</v>
      </c>
      <c r="F19" s="20" t="s">
        <v>63</v>
      </c>
      <c r="G19" s="14">
        <f>F19*0.3</f>
        <v>20.835</v>
      </c>
      <c r="H19" s="15">
        <v>82.4</v>
      </c>
      <c r="I19" s="14">
        <f>H19*0.7</f>
        <v>57.68</v>
      </c>
      <c r="J19" s="14">
        <f>G19+I19</f>
        <v>78.515</v>
      </c>
      <c r="K19" s="14" t="s">
        <v>39</v>
      </c>
    </row>
    <row r="20" ht="16" customHeight="1" spans="1:11">
      <c r="A20" s="10">
        <v>17</v>
      </c>
      <c r="B20" s="19" t="s">
        <v>13</v>
      </c>
      <c r="C20" s="16"/>
      <c r="D20" s="19" t="s">
        <v>64</v>
      </c>
      <c r="E20" s="19" t="s">
        <v>65</v>
      </c>
      <c r="F20" s="20" t="s">
        <v>66</v>
      </c>
      <c r="G20" s="14">
        <f>F20*0.3</f>
        <v>20.637</v>
      </c>
      <c r="H20" s="15">
        <v>82.6</v>
      </c>
      <c r="I20" s="14">
        <f>H20*0.7</f>
        <v>57.82</v>
      </c>
      <c r="J20" s="14">
        <f>G20+I20</f>
        <v>78.457</v>
      </c>
      <c r="K20" s="14" t="s">
        <v>39</v>
      </c>
    </row>
    <row r="21" ht="16" customHeight="1" spans="1:11">
      <c r="A21" s="10">
        <v>18</v>
      </c>
      <c r="B21" s="19" t="s">
        <v>13</v>
      </c>
      <c r="C21" s="16"/>
      <c r="D21" s="19" t="s">
        <v>67</v>
      </c>
      <c r="E21" s="19" t="s">
        <v>68</v>
      </c>
      <c r="F21" s="20" t="s">
        <v>69</v>
      </c>
      <c r="G21" s="14">
        <f>F21*0.3</f>
        <v>20.934</v>
      </c>
      <c r="H21" s="15">
        <v>82</v>
      </c>
      <c r="I21" s="14">
        <f>H21*0.7</f>
        <v>57.4</v>
      </c>
      <c r="J21" s="14">
        <f>G21+I21</f>
        <v>78.334</v>
      </c>
      <c r="K21" s="14" t="s">
        <v>39</v>
      </c>
    </row>
    <row r="22" ht="16" customHeight="1" spans="1:11">
      <c r="A22" s="10">
        <v>19</v>
      </c>
      <c r="B22" s="19" t="s">
        <v>13</v>
      </c>
      <c r="C22" s="16"/>
      <c r="D22" s="19" t="s">
        <v>70</v>
      </c>
      <c r="E22" s="19" t="s">
        <v>71</v>
      </c>
      <c r="F22" s="20" t="s">
        <v>72</v>
      </c>
      <c r="G22" s="14">
        <f>F22*0.3</f>
        <v>22.872</v>
      </c>
      <c r="H22" s="15">
        <v>79.2</v>
      </c>
      <c r="I22" s="14">
        <f>H22*0.7</f>
        <v>55.44</v>
      </c>
      <c r="J22" s="14">
        <f>G22+I22</f>
        <v>78.312</v>
      </c>
      <c r="K22" s="14" t="s">
        <v>39</v>
      </c>
    </row>
    <row r="23" ht="16" customHeight="1" spans="1:11">
      <c r="A23" s="10">
        <v>20</v>
      </c>
      <c r="B23" s="19" t="s">
        <v>13</v>
      </c>
      <c r="C23" s="16"/>
      <c r="D23" s="19" t="s">
        <v>73</v>
      </c>
      <c r="E23" s="19" t="s">
        <v>74</v>
      </c>
      <c r="F23" s="20" t="s">
        <v>75</v>
      </c>
      <c r="G23" s="14">
        <f>F23*0.3</f>
        <v>21.306</v>
      </c>
      <c r="H23" s="15">
        <v>81.2</v>
      </c>
      <c r="I23" s="14">
        <f>H23*0.7</f>
        <v>56.84</v>
      </c>
      <c r="J23" s="14">
        <f>G23+I23</f>
        <v>78.146</v>
      </c>
      <c r="K23" s="14" t="s">
        <v>39</v>
      </c>
    </row>
    <row r="24" ht="16" customHeight="1" spans="1:11">
      <c r="A24" s="10">
        <v>21</v>
      </c>
      <c r="B24" s="19" t="s">
        <v>13</v>
      </c>
      <c r="C24" s="17"/>
      <c r="D24" s="19" t="s">
        <v>76</v>
      </c>
      <c r="E24" s="19" t="s">
        <v>77</v>
      </c>
      <c r="F24" s="20" t="s">
        <v>78</v>
      </c>
      <c r="G24" s="14">
        <f>F24*0.3</f>
        <v>20.571</v>
      </c>
      <c r="H24" s="15">
        <v>78.6</v>
      </c>
      <c r="I24" s="14">
        <f>H24*0.7</f>
        <v>55.02</v>
      </c>
      <c r="J24" s="14">
        <f>G24+I24</f>
        <v>75.591</v>
      </c>
      <c r="K24" s="14" t="s">
        <v>39</v>
      </c>
    </row>
    <row r="25" ht="16" customHeight="1" spans="1:11">
      <c r="A25" s="10">
        <v>1</v>
      </c>
      <c r="B25" s="19" t="s">
        <v>79</v>
      </c>
      <c r="C25" s="12">
        <v>1</v>
      </c>
      <c r="D25" s="19" t="s">
        <v>80</v>
      </c>
      <c r="E25" s="19" t="s">
        <v>81</v>
      </c>
      <c r="F25" s="20" t="s">
        <v>82</v>
      </c>
      <c r="G25" s="14">
        <f>F25*0.3</f>
        <v>18.984</v>
      </c>
      <c r="H25" s="15">
        <v>87.6</v>
      </c>
      <c r="I25" s="14">
        <f>H25*0.7</f>
        <v>61.32</v>
      </c>
      <c r="J25" s="14">
        <f>G25+I25</f>
        <v>80.304</v>
      </c>
      <c r="K25" s="14" t="s">
        <v>17</v>
      </c>
    </row>
    <row r="26" ht="16" customHeight="1" spans="1:11">
      <c r="A26" s="10">
        <v>2</v>
      </c>
      <c r="B26" s="19" t="s">
        <v>79</v>
      </c>
      <c r="C26" s="16"/>
      <c r="D26" s="19" t="s">
        <v>83</v>
      </c>
      <c r="E26" s="19" t="s">
        <v>84</v>
      </c>
      <c r="F26" s="20" t="s">
        <v>85</v>
      </c>
      <c r="G26" s="14">
        <f>F26*0.3</f>
        <v>19.191</v>
      </c>
      <c r="H26" s="15">
        <v>83.4</v>
      </c>
      <c r="I26" s="14">
        <f>H26*0.7</f>
        <v>58.38</v>
      </c>
      <c r="J26" s="14">
        <f>G26+I26</f>
        <v>77.571</v>
      </c>
      <c r="K26" s="14" t="s">
        <v>39</v>
      </c>
    </row>
    <row r="27" ht="16" customHeight="1" spans="1:11">
      <c r="A27" s="10">
        <v>3</v>
      </c>
      <c r="B27" s="19" t="s">
        <v>79</v>
      </c>
      <c r="C27" s="17"/>
      <c r="D27" s="19" t="s">
        <v>86</v>
      </c>
      <c r="E27" s="19" t="s">
        <v>87</v>
      </c>
      <c r="F27" s="20" t="s">
        <v>88</v>
      </c>
      <c r="G27" s="14">
        <f>F27*0.3</f>
        <v>19.029</v>
      </c>
      <c r="H27" s="15">
        <v>81.4</v>
      </c>
      <c r="I27" s="14">
        <f>H27*0.7</f>
        <v>56.98</v>
      </c>
      <c r="J27" s="14">
        <f>G27+I27</f>
        <v>76.009</v>
      </c>
      <c r="K27" s="14" t="s">
        <v>39</v>
      </c>
    </row>
    <row r="28" ht="16" customHeight="1" spans="1:11">
      <c r="A28" s="10">
        <v>1</v>
      </c>
      <c r="B28" s="19" t="s">
        <v>89</v>
      </c>
      <c r="C28" s="10">
        <v>1</v>
      </c>
      <c r="D28" s="19" t="s">
        <v>90</v>
      </c>
      <c r="E28" s="19" t="s">
        <v>91</v>
      </c>
      <c r="F28" s="20" t="s">
        <v>92</v>
      </c>
      <c r="G28" s="14">
        <f>F28*0.3</f>
        <v>20.253</v>
      </c>
      <c r="H28" s="15">
        <v>86.4</v>
      </c>
      <c r="I28" s="14">
        <f>H28*0.7</f>
        <v>60.48</v>
      </c>
      <c r="J28" s="14">
        <f>G28+I28</f>
        <v>80.733</v>
      </c>
      <c r="K28" s="14" t="s">
        <v>17</v>
      </c>
    </row>
    <row r="29" ht="16" customHeight="1" spans="1:11">
      <c r="A29" s="10">
        <v>1</v>
      </c>
      <c r="B29" s="19" t="s">
        <v>93</v>
      </c>
      <c r="C29" s="12">
        <v>1</v>
      </c>
      <c r="D29" s="19" t="s">
        <v>94</v>
      </c>
      <c r="E29" s="19" t="s">
        <v>95</v>
      </c>
      <c r="F29" s="20" t="s">
        <v>96</v>
      </c>
      <c r="G29" s="14">
        <f>F29*0.3</f>
        <v>17.778</v>
      </c>
      <c r="H29" s="15">
        <v>88.4</v>
      </c>
      <c r="I29" s="14">
        <f>H29*0.7</f>
        <v>61.88</v>
      </c>
      <c r="J29" s="14">
        <f>G29+I29</f>
        <v>79.658</v>
      </c>
      <c r="K29" s="14" t="s">
        <v>17</v>
      </c>
    </row>
    <row r="30" ht="16" customHeight="1" spans="1:11">
      <c r="A30" s="10">
        <v>2</v>
      </c>
      <c r="B30" s="19" t="s">
        <v>93</v>
      </c>
      <c r="C30" s="16"/>
      <c r="D30" s="19" t="s">
        <v>97</v>
      </c>
      <c r="E30" s="19" t="s">
        <v>98</v>
      </c>
      <c r="F30" s="20" t="s">
        <v>99</v>
      </c>
      <c r="G30" s="14">
        <f>F30*0.3</f>
        <v>16.74</v>
      </c>
      <c r="H30" s="15">
        <v>81.4</v>
      </c>
      <c r="I30" s="14">
        <f>H30*0.7</f>
        <v>56.98</v>
      </c>
      <c r="J30" s="14">
        <f>G30+I30</f>
        <v>73.72</v>
      </c>
      <c r="K30" s="14" t="s">
        <v>39</v>
      </c>
    </row>
    <row r="31" ht="16" customHeight="1" spans="1:11">
      <c r="A31" s="10">
        <v>1</v>
      </c>
      <c r="B31" s="19" t="s">
        <v>100</v>
      </c>
      <c r="C31" s="10">
        <v>1</v>
      </c>
      <c r="D31" s="19" t="s">
        <v>101</v>
      </c>
      <c r="E31" s="19" t="s">
        <v>102</v>
      </c>
      <c r="F31" s="20" t="s">
        <v>103</v>
      </c>
      <c r="G31" s="14">
        <f>F31*0.3</f>
        <v>16.542</v>
      </c>
      <c r="H31" s="15">
        <v>84.6</v>
      </c>
      <c r="I31" s="14">
        <f>H31*0.7</f>
        <v>59.22</v>
      </c>
      <c r="J31" s="14">
        <f>G31+I31</f>
        <v>75.762</v>
      </c>
      <c r="K31" s="14" t="s">
        <v>17</v>
      </c>
    </row>
    <row r="32" ht="16" customHeight="1" spans="1:11">
      <c r="A32" s="10">
        <v>1</v>
      </c>
      <c r="B32" s="19" t="s">
        <v>104</v>
      </c>
      <c r="C32" s="10">
        <v>9</v>
      </c>
      <c r="D32" s="19" t="s">
        <v>105</v>
      </c>
      <c r="E32" s="19" t="s">
        <v>106</v>
      </c>
      <c r="F32" s="20" t="s">
        <v>107</v>
      </c>
      <c r="G32" s="14">
        <f>F32*0.3</f>
        <v>23.319</v>
      </c>
      <c r="H32" s="15">
        <v>91.6</v>
      </c>
      <c r="I32" s="14">
        <f>H32*0.7</f>
        <v>64.12</v>
      </c>
      <c r="J32" s="14">
        <f>G32+I32</f>
        <v>87.439</v>
      </c>
      <c r="K32" s="14" t="s">
        <v>108</v>
      </c>
    </row>
    <row r="33" ht="16" customHeight="1" spans="1:11">
      <c r="A33" s="10">
        <v>2</v>
      </c>
      <c r="B33" s="19" t="s">
        <v>104</v>
      </c>
      <c r="C33" s="10"/>
      <c r="D33" s="19" t="s">
        <v>109</v>
      </c>
      <c r="E33" s="19" t="s">
        <v>110</v>
      </c>
      <c r="F33" s="20" t="s">
        <v>111</v>
      </c>
      <c r="G33" s="14">
        <f>F33*0.3</f>
        <v>25.806</v>
      </c>
      <c r="H33" s="15">
        <v>87</v>
      </c>
      <c r="I33" s="14">
        <f>H33*0.7</f>
        <v>60.9</v>
      </c>
      <c r="J33" s="14">
        <f>G33+I33</f>
        <v>86.706</v>
      </c>
      <c r="K33" s="14" t="s">
        <v>108</v>
      </c>
    </row>
    <row r="34" ht="16" customHeight="1" spans="1:11">
      <c r="A34" s="10">
        <v>3</v>
      </c>
      <c r="B34" s="19" t="s">
        <v>104</v>
      </c>
      <c r="C34" s="10"/>
      <c r="D34" s="19" t="s">
        <v>112</v>
      </c>
      <c r="E34" s="19" t="s">
        <v>113</v>
      </c>
      <c r="F34" s="20" t="s">
        <v>114</v>
      </c>
      <c r="G34" s="14">
        <f>F34*0.3</f>
        <v>23.22</v>
      </c>
      <c r="H34" s="15">
        <v>88.4</v>
      </c>
      <c r="I34" s="14">
        <f>H34*0.7</f>
        <v>61.88</v>
      </c>
      <c r="J34" s="14">
        <f>G34+I34</f>
        <v>85.1</v>
      </c>
      <c r="K34" s="14" t="s">
        <v>108</v>
      </c>
    </row>
    <row r="35" ht="16" customHeight="1" spans="1:11">
      <c r="A35" s="10">
        <v>4</v>
      </c>
      <c r="B35" s="19" t="s">
        <v>104</v>
      </c>
      <c r="C35" s="10"/>
      <c r="D35" s="19" t="s">
        <v>115</v>
      </c>
      <c r="E35" s="19" t="s">
        <v>116</v>
      </c>
      <c r="F35" s="20" t="s">
        <v>117</v>
      </c>
      <c r="G35" s="14">
        <f>F35*0.3</f>
        <v>23.265</v>
      </c>
      <c r="H35" s="15">
        <v>87.6</v>
      </c>
      <c r="I35" s="14">
        <f>H35*0.7</f>
        <v>61.32</v>
      </c>
      <c r="J35" s="14">
        <f>G35+I35</f>
        <v>84.585</v>
      </c>
      <c r="K35" s="14" t="s">
        <v>108</v>
      </c>
    </row>
    <row r="36" ht="16" customHeight="1" spans="1:11">
      <c r="A36" s="10">
        <v>5</v>
      </c>
      <c r="B36" s="19" t="s">
        <v>104</v>
      </c>
      <c r="C36" s="10"/>
      <c r="D36" s="19" t="s">
        <v>118</v>
      </c>
      <c r="E36" s="19" t="s">
        <v>119</v>
      </c>
      <c r="F36" s="20" t="s">
        <v>120</v>
      </c>
      <c r="G36" s="14">
        <f>F36*0.3</f>
        <v>24.963</v>
      </c>
      <c r="H36" s="15">
        <v>85</v>
      </c>
      <c r="I36" s="14">
        <f>H36*0.7</f>
        <v>59.5</v>
      </c>
      <c r="J36" s="14">
        <f>G36+I36</f>
        <v>84.463</v>
      </c>
      <c r="K36" s="14" t="s">
        <v>108</v>
      </c>
    </row>
    <row r="37" ht="16" customHeight="1" spans="1:11">
      <c r="A37" s="10">
        <v>6</v>
      </c>
      <c r="B37" s="19" t="s">
        <v>104</v>
      </c>
      <c r="C37" s="10"/>
      <c r="D37" s="19" t="s">
        <v>121</v>
      </c>
      <c r="E37" s="19" t="s">
        <v>122</v>
      </c>
      <c r="F37" s="20" t="s">
        <v>123</v>
      </c>
      <c r="G37" s="14">
        <f>F37*0.3</f>
        <v>21.642</v>
      </c>
      <c r="H37" s="15">
        <v>89</v>
      </c>
      <c r="I37" s="14">
        <f>H37*0.7</f>
        <v>62.3</v>
      </c>
      <c r="J37" s="14">
        <f>G37+I37</f>
        <v>83.942</v>
      </c>
      <c r="K37" s="14" t="s">
        <v>108</v>
      </c>
    </row>
    <row r="38" ht="16" customHeight="1" spans="1:11">
      <c r="A38" s="10">
        <v>7</v>
      </c>
      <c r="B38" s="19" t="s">
        <v>104</v>
      </c>
      <c r="C38" s="10"/>
      <c r="D38" s="19" t="s">
        <v>124</v>
      </c>
      <c r="E38" s="19" t="s">
        <v>125</v>
      </c>
      <c r="F38" s="20" t="s">
        <v>126</v>
      </c>
      <c r="G38" s="14">
        <f>F38*0.3</f>
        <v>23.079</v>
      </c>
      <c r="H38" s="15">
        <v>86.7</v>
      </c>
      <c r="I38" s="14">
        <f>H38*0.7</f>
        <v>60.69</v>
      </c>
      <c r="J38" s="14">
        <f>G38+I38</f>
        <v>83.769</v>
      </c>
      <c r="K38" s="14" t="s">
        <v>108</v>
      </c>
    </row>
    <row r="39" ht="16" customHeight="1" spans="1:11">
      <c r="A39" s="10">
        <v>8</v>
      </c>
      <c r="B39" s="19" t="s">
        <v>104</v>
      </c>
      <c r="C39" s="10"/>
      <c r="D39" s="19" t="s">
        <v>127</v>
      </c>
      <c r="E39" s="19" t="s">
        <v>128</v>
      </c>
      <c r="F39" s="20" t="s">
        <v>129</v>
      </c>
      <c r="G39" s="14">
        <f>F39*0.3</f>
        <v>23.145</v>
      </c>
      <c r="H39" s="15">
        <v>86.4</v>
      </c>
      <c r="I39" s="14">
        <f>H39*0.7</f>
        <v>60.48</v>
      </c>
      <c r="J39" s="14">
        <f>G39+I39</f>
        <v>83.625</v>
      </c>
      <c r="K39" s="14" t="s">
        <v>108</v>
      </c>
    </row>
    <row r="40" ht="16" customHeight="1" spans="1:11">
      <c r="A40" s="10">
        <v>9</v>
      </c>
      <c r="B40" s="19" t="s">
        <v>104</v>
      </c>
      <c r="C40" s="10"/>
      <c r="D40" s="19" t="s">
        <v>130</v>
      </c>
      <c r="E40" s="19" t="s">
        <v>131</v>
      </c>
      <c r="F40" s="20" t="s">
        <v>132</v>
      </c>
      <c r="G40" s="14">
        <f>F40*0.3</f>
        <v>24.348</v>
      </c>
      <c r="H40" s="15">
        <v>84.4</v>
      </c>
      <c r="I40" s="14">
        <f>H40*0.7</f>
        <v>59.08</v>
      </c>
      <c r="J40" s="14">
        <f>G40+I40</f>
        <v>83.428</v>
      </c>
      <c r="K40" s="14" t="s">
        <v>17</v>
      </c>
    </row>
    <row r="41" ht="16" customHeight="1" spans="1:11">
      <c r="A41" s="10">
        <v>10</v>
      </c>
      <c r="B41" s="19" t="s">
        <v>104</v>
      </c>
      <c r="C41" s="10"/>
      <c r="D41" s="19" t="s">
        <v>133</v>
      </c>
      <c r="E41" s="19" t="s">
        <v>134</v>
      </c>
      <c r="F41" s="20" t="s">
        <v>135</v>
      </c>
      <c r="G41" s="14">
        <f>F41*0.3</f>
        <v>21.414</v>
      </c>
      <c r="H41" s="15">
        <v>87.4</v>
      </c>
      <c r="I41" s="14">
        <f>H41*0.7</f>
        <v>61.18</v>
      </c>
      <c r="J41" s="14">
        <f>G41+I41</f>
        <v>82.594</v>
      </c>
      <c r="K41" s="14" t="s">
        <v>39</v>
      </c>
    </row>
    <row r="42" ht="16" customHeight="1" spans="1:11">
      <c r="A42" s="10">
        <v>11</v>
      </c>
      <c r="B42" s="19" t="s">
        <v>104</v>
      </c>
      <c r="C42" s="10"/>
      <c r="D42" s="19" t="s">
        <v>136</v>
      </c>
      <c r="E42" s="19" t="s">
        <v>137</v>
      </c>
      <c r="F42" s="20" t="s">
        <v>138</v>
      </c>
      <c r="G42" s="14">
        <f>F42*0.3</f>
        <v>21.36</v>
      </c>
      <c r="H42" s="18">
        <v>87.1</v>
      </c>
      <c r="I42" s="14">
        <f>H42*0.7</f>
        <v>60.97</v>
      </c>
      <c r="J42" s="14">
        <f>G42+I42</f>
        <v>82.33</v>
      </c>
      <c r="K42" s="14" t="s">
        <v>39</v>
      </c>
    </row>
    <row r="43" ht="16" customHeight="1" spans="1:11">
      <c r="A43" s="10">
        <v>12</v>
      </c>
      <c r="B43" s="19" t="s">
        <v>104</v>
      </c>
      <c r="C43" s="10"/>
      <c r="D43" s="19" t="s">
        <v>139</v>
      </c>
      <c r="E43" s="19" t="s">
        <v>140</v>
      </c>
      <c r="F43" s="20" t="s">
        <v>141</v>
      </c>
      <c r="G43" s="14">
        <f>F43*0.3</f>
        <v>20.43</v>
      </c>
      <c r="H43" s="18">
        <v>88.4</v>
      </c>
      <c r="I43" s="14">
        <f>H43*0.7</f>
        <v>61.88</v>
      </c>
      <c r="J43" s="14">
        <f>G43+I43</f>
        <v>82.31</v>
      </c>
      <c r="K43" s="14" t="s">
        <v>39</v>
      </c>
    </row>
    <row r="44" ht="16" customHeight="1" spans="1:11">
      <c r="A44" s="10">
        <v>13</v>
      </c>
      <c r="B44" s="19" t="s">
        <v>104</v>
      </c>
      <c r="C44" s="10"/>
      <c r="D44" s="19" t="s">
        <v>142</v>
      </c>
      <c r="E44" s="19" t="s">
        <v>143</v>
      </c>
      <c r="F44" s="20" t="s">
        <v>144</v>
      </c>
      <c r="G44" s="14">
        <f>F44*0.3</f>
        <v>21.045</v>
      </c>
      <c r="H44" s="18">
        <v>87.4</v>
      </c>
      <c r="I44" s="14">
        <f>H44*0.7</f>
        <v>61.18</v>
      </c>
      <c r="J44" s="14">
        <f>G44+I44</f>
        <v>82.225</v>
      </c>
      <c r="K44" s="14" t="s">
        <v>39</v>
      </c>
    </row>
    <row r="45" ht="16" customHeight="1" spans="1:11">
      <c r="A45" s="10">
        <v>14</v>
      </c>
      <c r="B45" s="19" t="s">
        <v>104</v>
      </c>
      <c r="C45" s="10"/>
      <c r="D45" s="19" t="s">
        <v>145</v>
      </c>
      <c r="E45" s="19" t="s">
        <v>146</v>
      </c>
      <c r="F45" s="20" t="s">
        <v>147</v>
      </c>
      <c r="G45" s="14">
        <f>F45*0.3</f>
        <v>21.6</v>
      </c>
      <c r="H45" s="15">
        <v>86.2</v>
      </c>
      <c r="I45" s="14">
        <f>H45*0.7</f>
        <v>60.34</v>
      </c>
      <c r="J45" s="14">
        <f>G45+I45</f>
        <v>81.94</v>
      </c>
      <c r="K45" s="14" t="s">
        <v>39</v>
      </c>
    </row>
    <row r="46" ht="16" customHeight="1" spans="1:11">
      <c r="A46" s="10">
        <v>15</v>
      </c>
      <c r="B46" s="19" t="s">
        <v>104</v>
      </c>
      <c r="C46" s="10"/>
      <c r="D46" s="19" t="s">
        <v>148</v>
      </c>
      <c r="E46" s="19" t="s">
        <v>149</v>
      </c>
      <c r="F46" s="20" t="s">
        <v>23</v>
      </c>
      <c r="G46" s="14">
        <f>F46*0.3</f>
        <v>21.765</v>
      </c>
      <c r="H46" s="18">
        <v>85.4</v>
      </c>
      <c r="I46" s="14">
        <f>H46*0.7</f>
        <v>59.78</v>
      </c>
      <c r="J46" s="14">
        <f>G46+I46</f>
        <v>81.545</v>
      </c>
      <c r="K46" s="14" t="s">
        <v>39</v>
      </c>
    </row>
    <row r="47" ht="16" customHeight="1" spans="1:11">
      <c r="A47" s="10">
        <v>16</v>
      </c>
      <c r="B47" s="19" t="s">
        <v>104</v>
      </c>
      <c r="C47" s="10"/>
      <c r="D47" s="19" t="s">
        <v>150</v>
      </c>
      <c r="E47" s="19" t="s">
        <v>151</v>
      </c>
      <c r="F47" s="20" t="s">
        <v>152</v>
      </c>
      <c r="G47" s="14">
        <f>F47*0.3</f>
        <v>21.042</v>
      </c>
      <c r="H47" s="18">
        <v>85.4</v>
      </c>
      <c r="I47" s="14">
        <f>H47*0.7</f>
        <v>59.78</v>
      </c>
      <c r="J47" s="14">
        <f>G47+I47</f>
        <v>80.822</v>
      </c>
      <c r="K47" s="14" t="s">
        <v>39</v>
      </c>
    </row>
    <row r="48" ht="16" customHeight="1" spans="1:11">
      <c r="A48" s="10">
        <v>17</v>
      </c>
      <c r="B48" s="19" t="s">
        <v>104</v>
      </c>
      <c r="C48" s="10"/>
      <c r="D48" s="19" t="s">
        <v>153</v>
      </c>
      <c r="E48" s="19" t="s">
        <v>154</v>
      </c>
      <c r="F48" s="20" t="s">
        <v>155</v>
      </c>
      <c r="G48" s="14">
        <f>F48*0.3</f>
        <v>20.22</v>
      </c>
      <c r="H48" s="18">
        <v>86.4</v>
      </c>
      <c r="I48" s="14">
        <f>H48*0.7</f>
        <v>60.48</v>
      </c>
      <c r="J48" s="14">
        <f>G48+I48</f>
        <v>80.7</v>
      </c>
      <c r="K48" s="14" t="s">
        <v>39</v>
      </c>
    </row>
    <row r="49" ht="16" customHeight="1" spans="1:11">
      <c r="A49" s="10">
        <v>18</v>
      </c>
      <c r="B49" s="19" t="s">
        <v>104</v>
      </c>
      <c r="C49" s="10"/>
      <c r="D49" s="19" t="s">
        <v>156</v>
      </c>
      <c r="E49" s="19" t="s">
        <v>157</v>
      </c>
      <c r="F49" s="20" t="s">
        <v>158</v>
      </c>
      <c r="G49" s="14">
        <f>F49*0.3</f>
        <v>20.649</v>
      </c>
      <c r="H49" s="18">
        <v>85.6</v>
      </c>
      <c r="I49" s="14">
        <f>H49*0.7</f>
        <v>59.92</v>
      </c>
      <c r="J49" s="14">
        <f>G49+I49</f>
        <v>80.569</v>
      </c>
      <c r="K49" s="14" t="s">
        <v>39</v>
      </c>
    </row>
    <row r="50" ht="16" customHeight="1" spans="1:11">
      <c r="A50" s="10">
        <v>19</v>
      </c>
      <c r="B50" s="19" t="s">
        <v>104</v>
      </c>
      <c r="C50" s="10"/>
      <c r="D50" s="19" t="s">
        <v>159</v>
      </c>
      <c r="E50" s="19" t="s">
        <v>160</v>
      </c>
      <c r="F50" s="20" t="s">
        <v>161</v>
      </c>
      <c r="G50" s="14">
        <f>F50*0.3</f>
        <v>21.831</v>
      </c>
      <c r="H50" s="15">
        <v>83.8</v>
      </c>
      <c r="I50" s="14">
        <f>H50*0.7</f>
        <v>58.66</v>
      </c>
      <c r="J50" s="14">
        <f>G50+I50</f>
        <v>80.491</v>
      </c>
      <c r="K50" s="14" t="s">
        <v>39</v>
      </c>
    </row>
    <row r="51" ht="16" customHeight="1" spans="1:11">
      <c r="A51" s="10">
        <v>20</v>
      </c>
      <c r="B51" s="19" t="s">
        <v>104</v>
      </c>
      <c r="C51" s="10"/>
      <c r="D51" s="19" t="s">
        <v>162</v>
      </c>
      <c r="E51" s="19" t="s">
        <v>163</v>
      </c>
      <c r="F51" s="20" t="s">
        <v>164</v>
      </c>
      <c r="G51" s="14">
        <f>F51*0.3</f>
        <v>19.872</v>
      </c>
      <c r="H51" s="18">
        <v>86.4</v>
      </c>
      <c r="I51" s="14">
        <f>H51*0.7</f>
        <v>60.48</v>
      </c>
      <c r="J51" s="14">
        <f>G51+I51</f>
        <v>80.352</v>
      </c>
      <c r="K51" s="14" t="s">
        <v>39</v>
      </c>
    </row>
    <row r="52" ht="16" customHeight="1" spans="1:11">
      <c r="A52" s="10">
        <v>21</v>
      </c>
      <c r="B52" s="19" t="s">
        <v>104</v>
      </c>
      <c r="C52" s="10"/>
      <c r="D52" s="19" t="s">
        <v>165</v>
      </c>
      <c r="E52" s="19" t="s">
        <v>166</v>
      </c>
      <c r="F52" s="20" t="s">
        <v>167</v>
      </c>
      <c r="G52" s="14">
        <f>F52*0.3</f>
        <v>21.885</v>
      </c>
      <c r="H52" s="15">
        <v>83.1</v>
      </c>
      <c r="I52" s="14">
        <f>H52*0.7</f>
        <v>58.17</v>
      </c>
      <c r="J52" s="14">
        <f>G52+I52</f>
        <v>80.055</v>
      </c>
      <c r="K52" s="14" t="s">
        <v>39</v>
      </c>
    </row>
    <row r="53" ht="16" customHeight="1" spans="1:11">
      <c r="A53" s="10">
        <v>22</v>
      </c>
      <c r="B53" s="19" t="s">
        <v>104</v>
      </c>
      <c r="C53" s="10"/>
      <c r="D53" s="19" t="s">
        <v>168</v>
      </c>
      <c r="E53" s="19" t="s">
        <v>169</v>
      </c>
      <c r="F53" s="20" t="s">
        <v>170</v>
      </c>
      <c r="G53" s="14">
        <f>F53*0.3</f>
        <v>20.154</v>
      </c>
      <c r="H53" s="18">
        <v>84.6</v>
      </c>
      <c r="I53" s="14">
        <f>H53*0.7</f>
        <v>59.22</v>
      </c>
      <c r="J53" s="14">
        <f>G53+I53</f>
        <v>79.374</v>
      </c>
      <c r="K53" s="14" t="s">
        <v>39</v>
      </c>
    </row>
    <row r="54" ht="16" customHeight="1" spans="1:11">
      <c r="A54" s="10">
        <v>23</v>
      </c>
      <c r="B54" s="19" t="s">
        <v>104</v>
      </c>
      <c r="C54" s="10"/>
      <c r="D54" s="19" t="s">
        <v>171</v>
      </c>
      <c r="E54" s="19" t="s">
        <v>172</v>
      </c>
      <c r="F54" s="20" t="s">
        <v>173</v>
      </c>
      <c r="G54" s="14">
        <f>F54*0.3</f>
        <v>20.265</v>
      </c>
      <c r="H54" s="15">
        <v>84.2</v>
      </c>
      <c r="I54" s="14">
        <f>H54*0.7</f>
        <v>58.94</v>
      </c>
      <c r="J54" s="14">
        <f>G54+I54</f>
        <v>79.205</v>
      </c>
      <c r="K54" s="14" t="s">
        <v>39</v>
      </c>
    </row>
    <row r="55" ht="16" customHeight="1" spans="1:11">
      <c r="A55" s="10">
        <v>24</v>
      </c>
      <c r="B55" s="19" t="s">
        <v>104</v>
      </c>
      <c r="C55" s="10"/>
      <c r="D55" s="19" t="s">
        <v>174</v>
      </c>
      <c r="E55" s="19" t="s">
        <v>175</v>
      </c>
      <c r="F55" s="20" t="s">
        <v>176</v>
      </c>
      <c r="G55" s="14">
        <f>F55*0.3</f>
        <v>21.984</v>
      </c>
      <c r="H55" s="15">
        <v>81.2</v>
      </c>
      <c r="I55" s="14">
        <f>H55*0.7</f>
        <v>56.84</v>
      </c>
      <c r="J55" s="14">
        <f>G55+I55</f>
        <v>78.824</v>
      </c>
      <c r="K55" s="14" t="s">
        <v>39</v>
      </c>
    </row>
    <row r="56" ht="14" customHeight="1" spans="1:11">
      <c r="A56" s="10">
        <v>25</v>
      </c>
      <c r="B56" s="19" t="s">
        <v>104</v>
      </c>
      <c r="C56" s="10"/>
      <c r="D56" s="19" t="s">
        <v>177</v>
      </c>
      <c r="E56" s="19" t="s">
        <v>178</v>
      </c>
      <c r="F56" s="20" t="s">
        <v>147</v>
      </c>
      <c r="G56" s="14">
        <f>F56*0.3</f>
        <v>21.6</v>
      </c>
      <c r="H56" s="18">
        <v>81.6</v>
      </c>
      <c r="I56" s="14">
        <f>H56*0.7</f>
        <v>57.12</v>
      </c>
      <c r="J56" s="14">
        <f>G56+I56</f>
        <v>78.72</v>
      </c>
      <c r="K56" s="14" t="s">
        <v>39</v>
      </c>
    </row>
    <row r="57" ht="16" customHeight="1" spans="1:11">
      <c r="A57" s="10">
        <v>26</v>
      </c>
      <c r="B57" s="19" t="s">
        <v>104</v>
      </c>
      <c r="C57" s="10"/>
      <c r="D57" s="19" t="s">
        <v>179</v>
      </c>
      <c r="E57" s="19" t="s">
        <v>180</v>
      </c>
      <c r="F57" s="20" t="s">
        <v>181</v>
      </c>
      <c r="G57" s="14">
        <f>F57*0.3</f>
        <v>21.108</v>
      </c>
      <c r="H57" s="18">
        <v>82.2</v>
      </c>
      <c r="I57" s="14">
        <f>H57*0.7</f>
        <v>57.54</v>
      </c>
      <c r="J57" s="14">
        <f>G57+I57</f>
        <v>78.648</v>
      </c>
      <c r="K57" s="14" t="s">
        <v>39</v>
      </c>
    </row>
    <row r="58" ht="14" customHeight="1" spans="1:11">
      <c r="A58" s="10">
        <v>27</v>
      </c>
      <c r="B58" s="19" t="s">
        <v>104</v>
      </c>
      <c r="C58" s="10"/>
      <c r="D58" s="19" t="s">
        <v>182</v>
      </c>
      <c r="E58" s="19" t="s">
        <v>183</v>
      </c>
      <c r="F58" s="20" t="s">
        <v>184</v>
      </c>
      <c r="G58" s="14">
        <f>F58*0.3</f>
        <v>20.931</v>
      </c>
      <c r="H58" s="18">
        <v>72.8</v>
      </c>
      <c r="I58" s="14">
        <f>H58*0.7</f>
        <v>50.96</v>
      </c>
      <c r="J58" s="14">
        <f>G58+I58</f>
        <v>71.891</v>
      </c>
      <c r="K58" s="14" t="s">
        <v>39</v>
      </c>
    </row>
  </sheetData>
  <autoFilter ref="A2:K58">
    <extLst/>
  </autoFilter>
  <sortState ref="D32:K58">
    <sortCondition ref="J32:J58" descending="1"/>
  </sortState>
  <mergeCells count="6">
    <mergeCell ref="A1:K1"/>
    <mergeCell ref="A2:K2"/>
    <mergeCell ref="C4:C24"/>
    <mergeCell ref="C25:C27"/>
    <mergeCell ref="C29:C30"/>
    <mergeCell ref="C32:C58"/>
  </mergeCells>
  <pageMargins left="0.590277777777778" right="0.590277777777778" top="0.550694444444444" bottom="0.62986111111111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2022-06-16T08:23:00Z</dcterms:created>
  <dcterms:modified xsi:type="dcterms:W3CDTF">2024-11-03T08:18:00Z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11724A4F12B94571BFB24A362D478663_13</vt:lpwstr>
  </property>
</Properties>
</file>