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<sst xmlns="http://schemas.openxmlformats.org/spreadsheetml/2006/main" count="8" uniqueCount="8">
  <si>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2024年利辛县公开招聘城市专职社区工作者免笔试人员名单</t>
  </si>
  <si>
    <t>序号</t>
  </si>
  <si>
    <t>岗位代码</t>
  </si>
  <si>
    <t>姓名</t>
  </si>
  <si>
    <t xml:space="preserve">性别 </t>
  </si>
  <si>
    <t>学历</t>
  </si>
  <si>
    <t>学位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</si>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</sst>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K11" sqref="K11"/>
    </sheetView>
  </sheetViews>
  <sheetFormatPr defaultColWidth="9" defaultRowHeight="13.5" outlineLevelCol="6"/>
  <cols>
    <col min="1" max="4" width="9" style="3"/>
    <col min="5" max="5" width="16.25" style="3" customWidth="1"/>
    <col min="6" max="6" width="9" style="3"/>
    <col min="7" max="7" width="20" customWidth="1"/>
  </cols>
  <sheetData>
    <row r="1" s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16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16" customHeight="1" spans="1:7">
      <c r="A3" s="7">
        <v>1</v>
      </c>
      <c r="B3" s="8" t="str">
        <f t="shared" ref="B3:B41" si="0">"202401"</f>
        <v>202401</v>
      </c>
      <c r="C3" s="8" t="str">
        <f>"任雅雯"</f>
        <v>任雅雯</v>
      </c>
      <c r="D3" s="8" t="str">
        <f>"女"</f>
        <v>女</v>
      </c>
      <c r="E3" s="8" t="str">
        <f t="shared" ref="E3:E41" si="1">"硕士研究生"</f>
        <v>硕士研究生</v>
      </c>
      <c r="F3" s="8" t="str">
        <f t="shared" ref="F3:F41" si="2">"硕士"</f>
        <v>硕士</v>
      </c>
      <c r="G3" s="9"/>
    </row>
    <row r="4" ht="16" customHeight="1" spans="1:7">
      <c r="A4" s="7">
        <v>2</v>
      </c>
      <c r="B4" s="8" t="str">
        <f t="shared" si="0"/>
        <v>202401</v>
      </c>
      <c r="C4" s="8" t="str">
        <f>"徐东峰"</f>
        <v>徐东峰</v>
      </c>
      <c r="D4" s="8" t="str">
        <f t="shared" ref="D4:D8" si="3">"男"</f>
        <v>男</v>
      </c>
      <c r="E4" s="8" t="str">
        <f t="shared" si="1"/>
        <v>硕士研究生</v>
      </c>
      <c r="F4" s="8" t="str">
        <f t="shared" si="2"/>
        <v>硕士</v>
      </c>
      <c r="G4" s="9"/>
    </row>
    <row r="5" ht="16" customHeight="1" spans="1:7">
      <c r="A5" s="7">
        <v>3</v>
      </c>
      <c r="B5" s="8" t="str">
        <f t="shared" si="0"/>
        <v>202401</v>
      </c>
      <c r="C5" s="8" t="str">
        <f>"王珊珊"</f>
        <v>王珊珊</v>
      </c>
      <c r="D5" s="8" t="str">
        <f t="shared" ref="D5:D9" si="4">"女"</f>
        <v>女</v>
      </c>
      <c r="E5" s="8" t="str">
        <f t="shared" si="1"/>
        <v>硕士研究生</v>
      </c>
      <c r="F5" s="8" t="str">
        <f t="shared" si="2"/>
        <v>硕士</v>
      </c>
      <c r="G5" s="9"/>
    </row>
    <row r="6" ht="16" customHeight="1" spans="1:7">
      <c r="A6" s="7">
        <v>4</v>
      </c>
      <c r="B6" s="8" t="str">
        <f t="shared" si="0"/>
        <v>202401</v>
      </c>
      <c r="C6" s="8" t="str">
        <f>"汪国瑞"</f>
        <v>汪国瑞</v>
      </c>
      <c r="D6" s="8" t="str">
        <f t="shared" si="3"/>
        <v>男</v>
      </c>
      <c r="E6" s="8" t="str">
        <f t="shared" si="1"/>
        <v>硕士研究生</v>
      </c>
      <c r="F6" s="8" t="str">
        <f t="shared" si="2"/>
        <v>硕士</v>
      </c>
      <c r="G6" s="9"/>
    </row>
    <row r="7" ht="16" customHeight="1" spans="1:7">
      <c r="A7" s="7">
        <v>5</v>
      </c>
      <c r="B7" s="8" t="str">
        <f t="shared" si="0"/>
        <v>202401</v>
      </c>
      <c r="C7" s="8" t="str">
        <f>"张晓雪"</f>
        <v>张晓雪</v>
      </c>
      <c r="D7" s="8" t="str">
        <f t="shared" si="4"/>
        <v>女</v>
      </c>
      <c r="E7" s="8" t="str">
        <f t="shared" si="1"/>
        <v>硕士研究生</v>
      </c>
      <c r="F7" s="8" t="str">
        <f t="shared" si="2"/>
        <v>硕士</v>
      </c>
      <c r="G7" s="9"/>
    </row>
    <row r="8" ht="16" customHeight="1" spans="1:7">
      <c r="A8" s="7">
        <v>6</v>
      </c>
      <c r="B8" s="8" t="str">
        <f t="shared" si="0"/>
        <v>202401</v>
      </c>
      <c r="C8" s="8" t="str">
        <f>"许云虎"</f>
        <v>许云虎</v>
      </c>
      <c r="D8" s="8" t="str">
        <f t="shared" si="3"/>
        <v>男</v>
      </c>
      <c r="E8" s="8" t="str">
        <f t="shared" si="1"/>
        <v>硕士研究生</v>
      </c>
      <c r="F8" s="8" t="str">
        <f t="shared" si="2"/>
        <v>硕士</v>
      </c>
      <c r="G8" s="9"/>
    </row>
    <row r="9" ht="16" customHeight="1" spans="1:7">
      <c r="A9" s="7">
        <v>7</v>
      </c>
      <c r="B9" s="8" t="str">
        <f t="shared" si="0"/>
        <v>202401</v>
      </c>
      <c r="C9" s="8" t="str">
        <f>"朱雪萌"</f>
        <v>朱雪萌</v>
      </c>
      <c r="D9" s="8" t="str">
        <f t="shared" si="4"/>
        <v>女</v>
      </c>
      <c r="E9" s="8" t="str">
        <f t="shared" si="1"/>
        <v>硕士研究生</v>
      </c>
      <c r="F9" s="8" t="str">
        <f t="shared" si="2"/>
        <v>硕士</v>
      </c>
      <c r="G9" s="9"/>
    </row>
    <row r="10" ht="16" customHeight="1" spans="1:7">
      <c r="A10" s="7">
        <v>8</v>
      </c>
      <c r="B10" s="8" t="str">
        <f t="shared" si="0"/>
        <v>202401</v>
      </c>
      <c r="C10" s="8" t="str">
        <f>"潘光跃"</f>
        <v>潘光跃</v>
      </c>
      <c r="D10" s="8" t="str">
        <f t="shared" ref="D10:D14" si="5">"男"</f>
        <v>男</v>
      </c>
      <c r="E10" s="8" t="str">
        <f t="shared" si="1"/>
        <v>硕士研究生</v>
      </c>
      <c r="F10" s="8" t="str">
        <f t="shared" si="2"/>
        <v>硕士</v>
      </c>
      <c r="G10" s="9"/>
    </row>
    <row r="11" ht="16" customHeight="1" spans="1:7">
      <c r="A11" s="7">
        <v>9</v>
      </c>
      <c r="B11" s="8" t="str">
        <f t="shared" si="0"/>
        <v>202401</v>
      </c>
      <c r="C11" s="8" t="str">
        <f>"周璐宝"</f>
        <v>周璐宝</v>
      </c>
      <c r="D11" s="8" t="str">
        <f t="shared" si="5"/>
        <v>男</v>
      </c>
      <c r="E11" s="8" t="str">
        <f t="shared" si="1"/>
        <v>硕士研究生</v>
      </c>
      <c r="F11" s="8" t="str">
        <f t="shared" si="2"/>
        <v>硕士</v>
      </c>
      <c r="G11" s="9"/>
    </row>
    <row r="12" ht="16" customHeight="1" spans="1:7">
      <c r="A12" s="7">
        <v>10</v>
      </c>
      <c r="B12" s="8" t="str">
        <f t="shared" si="0"/>
        <v>202401</v>
      </c>
      <c r="C12" s="8" t="str">
        <f>"许慧钰"</f>
        <v>许慧钰</v>
      </c>
      <c r="D12" s="8" t="str">
        <f t="shared" ref="D12:D18" si="6">"女"</f>
        <v>女</v>
      </c>
      <c r="E12" s="8" t="str">
        <f t="shared" si="1"/>
        <v>硕士研究生</v>
      </c>
      <c r="F12" s="8" t="str">
        <f t="shared" si="2"/>
        <v>硕士</v>
      </c>
      <c r="G12" s="9"/>
    </row>
    <row r="13" ht="16" customHeight="1" spans="1:7">
      <c r="A13" s="7">
        <v>11</v>
      </c>
      <c r="B13" s="8" t="str">
        <f t="shared" si="0"/>
        <v>202401</v>
      </c>
      <c r="C13" s="8" t="str">
        <f>"崔子玄"</f>
        <v>崔子玄</v>
      </c>
      <c r="D13" s="8" t="str">
        <f t="shared" si="5"/>
        <v>男</v>
      </c>
      <c r="E13" s="8" t="str">
        <f t="shared" si="1"/>
        <v>硕士研究生</v>
      </c>
      <c r="F13" s="8" t="str">
        <f t="shared" si="2"/>
        <v>硕士</v>
      </c>
      <c r="G13" s="9"/>
    </row>
    <row r="14" ht="16" customHeight="1" spans="1:7">
      <c r="A14" s="7">
        <v>12</v>
      </c>
      <c r="B14" s="8" t="str">
        <f t="shared" si="0"/>
        <v>202401</v>
      </c>
      <c r="C14" s="8" t="str">
        <f>"李强强"</f>
        <v>李强强</v>
      </c>
      <c r="D14" s="8" t="str">
        <f t="shared" si="5"/>
        <v>男</v>
      </c>
      <c r="E14" s="8" t="str">
        <f t="shared" si="1"/>
        <v>硕士研究生</v>
      </c>
      <c r="F14" s="8" t="str">
        <f t="shared" si="2"/>
        <v>硕士</v>
      </c>
      <c r="G14" s="9"/>
    </row>
    <row r="15" ht="16" customHeight="1" spans="1:7">
      <c r="A15" s="7">
        <v>13</v>
      </c>
      <c r="B15" s="8" t="str">
        <f t="shared" si="0"/>
        <v>202401</v>
      </c>
      <c r="C15" s="8" t="str">
        <f>"朱婷婷"</f>
        <v>朱婷婷</v>
      </c>
      <c r="D15" s="8" t="str">
        <f t="shared" si="6"/>
        <v>女</v>
      </c>
      <c r="E15" s="8" t="str">
        <f t="shared" si="1"/>
        <v>硕士研究生</v>
      </c>
      <c r="F15" s="8" t="str">
        <f t="shared" si="2"/>
        <v>硕士</v>
      </c>
      <c r="G15" s="9"/>
    </row>
    <row r="16" ht="16" customHeight="1" spans="1:7">
      <c r="A16" s="7">
        <v>14</v>
      </c>
      <c r="B16" s="8" t="str">
        <f t="shared" si="0"/>
        <v>202401</v>
      </c>
      <c r="C16" s="8" t="str">
        <f>"武静"</f>
        <v>武静</v>
      </c>
      <c r="D16" s="8" t="str">
        <f t="shared" si="6"/>
        <v>女</v>
      </c>
      <c r="E16" s="8" t="str">
        <f t="shared" si="1"/>
        <v>硕士研究生</v>
      </c>
      <c r="F16" s="8" t="str">
        <f t="shared" si="2"/>
        <v>硕士</v>
      </c>
      <c r="G16" s="9"/>
    </row>
    <row r="17" ht="16" customHeight="1" spans="1:7">
      <c r="A17" s="7">
        <v>15</v>
      </c>
      <c r="B17" s="8" t="str">
        <f t="shared" si="0"/>
        <v>202401</v>
      </c>
      <c r="C17" s="8" t="str">
        <f>"邵文玟"</f>
        <v>邵文玟</v>
      </c>
      <c r="D17" s="8" t="str">
        <f t="shared" si="6"/>
        <v>女</v>
      </c>
      <c r="E17" s="8" t="str">
        <f t="shared" si="1"/>
        <v>硕士研究生</v>
      </c>
      <c r="F17" s="8" t="str">
        <f t="shared" si="2"/>
        <v>硕士</v>
      </c>
      <c r="G17" s="9"/>
    </row>
    <row r="18" ht="16" customHeight="1" spans="1:7">
      <c r="A18" s="7">
        <v>16</v>
      </c>
      <c r="B18" s="8" t="str">
        <f t="shared" si="0"/>
        <v>202401</v>
      </c>
      <c r="C18" s="8" t="str">
        <f>"盛亚楠"</f>
        <v>盛亚楠</v>
      </c>
      <c r="D18" s="8" t="str">
        <f t="shared" si="6"/>
        <v>女</v>
      </c>
      <c r="E18" s="8" t="str">
        <f t="shared" si="1"/>
        <v>硕士研究生</v>
      </c>
      <c r="F18" s="8" t="str">
        <f t="shared" si="2"/>
        <v>硕士</v>
      </c>
      <c r="G18" s="9"/>
    </row>
    <row r="19" ht="16" customHeight="1" spans="1:7">
      <c r="A19" s="7">
        <v>17</v>
      </c>
      <c r="B19" s="8" t="str">
        <f t="shared" si="0"/>
        <v>202401</v>
      </c>
      <c r="C19" s="8" t="str">
        <f>"翟少将"</f>
        <v>翟少将</v>
      </c>
      <c r="D19" s="8" t="str">
        <f t="shared" ref="D19:D24" si="7">"男"</f>
        <v>男</v>
      </c>
      <c r="E19" s="8" t="str">
        <f t="shared" si="1"/>
        <v>硕士研究生</v>
      </c>
      <c r="F19" s="8" t="str">
        <f t="shared" si="2"/>
        <v>硕士</v>
      </c>
      <c r="G19" s="9"/>
    </row>
    <row r="20" ht="16" customHeight="1" spans="1:7">
      <c r="A20" s="7">
        <v>18</v>
      </c>
      <c r="B20" s="8" t="str">
        <f t="shared" si="0"/>
        <v>202401</v>
      </c>
      <c r="C20" s="8" t="str">
        <f>"王雪妮"</f>
        <v>王雪妮</v>
      </c>
      <c r="D20" s="8" t="str">
        <f>"女"</f>
        <v>女</v>
      </c>
      <c r="E20" s="8" t="str">
        <f t="shared" si="1"/>
        <v>硕士研究生</v>
      </c>
      <c r="F20" s="8" t="str">
        <f t="shared" si="2"/>
        <v>硕士</v>
      </c>
      <c r="G20" s="9"/>
    </row>
    <row r="21" ht="16" customHeight="1" spans="1:7">
      <c r="A21" s="7">
        <v>19</v>
      </c>
      <c r="B21" s="8" t="str">
        <f t="shared" si="0"/>
        <v>202401</v>
      </c>
      <c r="C21" s="8" t="str">
        <f>"夏少辉"</f>
        <v>夏少辉</v>
      </c>
      <c r="D21" s="8" t="str">
        <f t="shared" si="7"/>
        <v>男</v>
      </c>
      <c r="E21" s="8" t="str">
        <f t="shared" si="1"/>
        <v>硕士研究生</v>
      </c>
      <c r="F21" s="8" t="str">
        <f t="shared" si="2"/>
        <v>硕士</v>
      </c>
      <c r="G21" s="9"/>
    </row>
    <row r="22" ht="16" customHeight="1" spans="1:7">
      <c r="A22" s="7">
        <v>20</v>
      </c>
      <c r="B22" s="8" t="str">
        <f t="shared" si="0"/>
        <v>202401</v>
      </c>
      <c r="C22" s="8" t="str">
        <f>"赵明"</f>
        <v>赵明</v>
      </c>
      <c r="D22" s="8" t="str">
        <f t="shared" si="7"/>
        <v>男</v>
      </c>
      <c r="E22" s="8" t="str">
        <f t="shared" si="1"/>
        <v>硕士研究生</v>
      </c>
      <c r="F22" s="8" t="str">
        <f t="shared" si="2"/>
        <v>硕士</v>
      </c>
      <c r="G22" s="9"/>
    </row>
    <row r="23" ht="16" customHeight="1" spans="1:7">
      <c r="A23" s="7">
        <v>21</v>
      </c>
      <c r="B23" s="8" t="str">
        <f t="shared" si="0"/>
        <v>202401</v>
      </c>
      <c r="C23" s="8" t="str">
        <f>"梁鸿飞"</f>
        <v>梁鸿飞</v>
      </c>
      <c r="D23" s="8" t="str">
        <f t="shared" si="7"/>
        <v>男</v>
      </c>
      <c r="E23" s="8" t="str">
        <f t="shared" si="1"/>
        <v>硕士研究生</v>
      </c>
      <c r="F23" s="8" t="str">
        <f t="shared" si="2"/>
        <v>硕士</v>
      </c>
      <c r="G23" s="9"/>
    </row>
    <row r="24" ht="16" customHeight="1" spans="1:7">
      <c r="A24" s="7">
        <v>22</v>
      </c>
      <c r="B24" s="8" t="str">
        <f t="shared" si="0"/>
        <v>202401</v>
      </c>
      <c r="C24" s="8" t="str">
        <f>"侯睿杰"</f>
        <v>侯睿杰</v>
      </c>
      <c r="D24" s="8" t="str">
        <f t="shared" si="7"/>
        <v>男</v>
      </c>
      <c r="E24" s="8" t="str">
        <f t="shared" si="1"/>
        <v>硕士研究生</v>
      </c>
      <c r="F24" s="8" t="str">
        <f t="shared" si="2"/>
        <v>硕士</v>
      </c>
      <c r="G24" s="9"/>
    </row>
    <row r="25" ht="16" customHeight="1" spans="1:7">
      <c r="A25" s="7">
        <v>23</v>
      </c>
      <c r="B25" s="8" t="str">
        <f t="shared" si="0"/>
        <v>202401</v>
      </c>
      <c r="C25" s="8" t="str">
        <f>"武梦醒"</f>
        <v>武梦醒</v>
      </c>
      <c r="D25" s="8" t="str">
        <f t="shared" ref="D25:D27" si="8">"女"</f>
        <v>女</v>
      </c>
      <c r="E25" s="8" t="str">
        <f t="shared" si="1"/>
        <v>硕士研究生</v>
      </c>
      <c r="F25" s="8" t="str">
        <f t="shared" si="2"/>
        <v>硕士</v>
      </c>
      <c r="G25" s="9"/>
    </row>
    <row r="26" ht="16" customHeight="1" spans="1:7">
      <c r="A26" s="7">
        <v>24</v>
      </c>
      <c r="B26" s="8" t="str">
        <f t="shared" si="0"/>
        <v>202401</v>
      </c>
      <c r="C26" s="8" t="str">
        <f>"孙璐"</f>
        <v>孙璐</v>
      </c>
      <c r="D26" s="8" t="str">
        <f t="shared" si="8"/>
        <v>女</v>
      </c>
      <c r="E26" s="8" t="str">
        <f t="shared" si="1"/>
        <v>硕士研究生</v>
      </c>
      <c r="F26" s="8" t="str">
        <f t="shared" si="2"/>
        <v>硕士</v>
      </c>
      <c r="G26" s="9"/>
    </row>
    <row r="27" ht="16" customHeight="1" spans="1:7">
      <c r="A27" s="7">
        <v>25</v>
      </c>
      <c r="B27" s="8" t="str">
        <f t="shared" si="0"/>
        <v>202401</v>
      </c>
      <c r="C27" s="8" t="str">
        <f>"陈雪"</f>
        <v>陈雪</v>
      </c>
      <c r="D27" s="8" t="str">
        <f t="shared" si="8"/>
        <v>女</v>
      </c>
      <c r="E27" s="8" t="str">
        <f t="shared" si="1"/>
        <v>硕士研究生</v>
      </c>
      <c r="F27" s="8" t="str">
        <f t="shared" si="2"/>
        <v>硕士</v>
      </c>
      <c r="G27" s="9"/>
    </row>
    <row r="28" ht="16" customHeight="1" spans="1:7">
      <c r="A28" s="7">
        <v>26</v>
      </c>
      <c r="B28" s="8" t="str">
        <f t="shared" si="0"/>
        <v>202401</v>
      </c>
      <c r="C28" s="8" t="str">
        <f>"吕效明"</f>
        <v>吕效明</v>
      </c>
      <c r="D28" s="8" t="str">
        <f t="shared" ref="D28:D32" si="9">"男"</f>
        <v>男</v>
      </c>
      <c r="E28" s="8" t="str">
        <f t="shared" si="1"/>
        <v>硕士研究生</v>
      </c>
      <c r="F28" s="8" t="str">
        <f t="shared" si="2"/>
        <v>硕士</v>
      </c>
      <c r="G28" s="9"/>
    </row>
    <row r="29" ht="16" customHeight="1" spans="1:7">
      <c r="A29" s="7">
        <v>27</v>
      </c>
      <c r="B29" s="8" t="str">
        <f t="shared" si="0"/>
        <v>202401</v>
      </c>
      <c r="C29" s="8" t="str">
        <f>"袁煜"</f>
        <v>袁煜</v>
      </c>
      <c r="D29" s="8" t="str">
        <f>"女"</f>
        <v>女</v>
      </c>
      <c r="E29" s="8" t="str">
        <f t="shared" si="1"/>
        <v>硕士研究生</v>
      </c>
      <c r="F29" s="8" t="str">
        <f t="shared" si="2"/>
        <v>硕士</v>
      </c>
      <c r="G29" s="9"/>
    </row>
    <row r="30" ht="16" customHeight="1" spans="1:7">
      <c r="A30" s="7">
        <v>28</v>
      </c>
      <c r="B30" s="8" t="str">
        <f t="shared" si="0"/>
        <v>202401</v>
      </c>
      <c r="C30" s="8" t="str">
        <f>"陆蒙蒙"</f>
        <v>陆蒙蒙</v>
      </c>
      <c r="D30" s="8" t="str">
        <f t="shared" si="9"/>
        <v>男</v>
      </c>
      <c r="E30" s="8" t="str">
        <f t="shared" si="1"/>
        <v>硕士研究生</v>
      </c>
      <c r="F30" s="8" t="str">
        <f t="shared" si="2"/>
        <v>硕士</v>
      </c>
      <c r="G30" s="9"/>
    </row>
    <row r="31" ht="16" customHeight="1" spans="1:7">
      <c r="A31" s="7">
        <v>29</v>
      </c>
      <c r="B31" s="8" t="str">
        <f t="shared" si="0"/>
        <v>202401</v>
      </c>
      <c r="C31" s="8" t="str">
        <f>"黄志磊"</f>
        <v>黄志磊</v>
      </c>
      <c r="D31" s="8" t="str">
        <f t="shared" si="9"/>
        <v>男</v>
      </c>
      <c r="E31" s="8" t="str">
        <f t="shared" si="1"/>
        <v>硕士研究生</v>
      </c>
      <c r="F31" s="8" t="str">
        <f t="shared" si="2"/>
        <v>硕士</v>
      </c>
      <c r="G31" s="9"/>
    </row>
    <row r="32" ht="16" customHeight="1" spans="1:7">
      <c r="A32" s="7">
        <v>30</v>
      </c>
      <c r="B32" s="8" t="str">
        <f t="shared" si="0"/>
        <v>202401</v>
      </c>
      <c r="C32" s="8" t="str">
        <f>"孟康龙"</f>
        <v>孟康龙</v>
      </c>
      <c r="D32" s="8" t="str">
        <f t="shared" si="9"/>
        <v>男</v>
      </c>
      <c r="E32" s="8" t="str">
        <f t="shared" si="1"/>
        <v>硕士研究生</v>
      </c>
      <c r="F32" s="8" t="str">
        <f t="shared" si="2"/>
        <v>硕士</v>
      </c>
      <c r="G32" s="9"/>
    </row>
    <row r="33" ht="16" customHeight="1" spans="1:7">
      <c r="A33" s="7">
        <v>31</v>
      </c>
      <c r="B33" s="8" t="str">
        <f t="shared" si="0"/>
        <v>202401</v>
      </c>
      <c r="C33" s="8" t="str">
        <f>"郑梦晴"</f>
        <v>郑梦晴</v>
      </c>
      <c r="D33" s="8" t="str">
        <f>"女"</f>
        <v>女</v>
      </c>
      <c r="E33" s="8" t="str">
        <f t="shared" si="1"/>
        <v>硕士研究生</v>
      </c>
      <c r="F33" s="8" t="str">
        <f t="shared" si="2"/>
        <v>硕士</v>
      </c>
      <c r="G33" s="9"/>
    </row>
    <row r="34" ht="16" customHeight="1" spans="1:7">
      <c r="A34" s="7">
        <v>32</v>
      </c>
      <c r="B34" s="8" t="str">
        <f t="shared" si="0"/>
        <v>202401</v>
      </c>
      <c r="C34" s="8" t="str">
        <f>"汝振远"</f>
        <v>汝振远</v>
      </c>
      <c r="D34" s="8" t="str">
        <f t="shared" ref="D34:D37" si="10">"男"</f>
        <v>男</v>
      </c>
      <c r="E34" s="8" t="str">
        <f t="shared" si="1"/>
        <v>硕士研究生</v>
      </c>
      <c r="F34" s="8" t="str">
        <f t="shared" si="2"/>
        <v>硕士</v>
      </c>
      <c r="G34" s="9"/>
    </row>
    <row r="35" ht="16" customHeight="1" spans="1:7">
      <c r="A35" s="7">
        <v>33</v>
      </c>
      <c r="B35" s="8" t="str">
        <f t="shared" si="0"/>
        <v>202401</v>
      </c>
      <c r="C35" s="8" t="str">
        <f>"刘志远"</f>
        <v>刘志远</v>
      </c>
      <c r="D35" s="8" t="str">
        <f t="shared" si="10"/>
        <v>男</v>
      </c>
      <c r="E35" s="8" t="str">
        <f t="shared" si="1"/>
        <v>硕士研究生</v>
      </c>
      <c r="F35" s="8" t="str">
        <f t="shared" si="2"/>
        <v>硕士</v>
      </c>
      <c r="G35" s="9"/>
    </row>
    <row r="36" ht="16" customHeight="1" spans="1:7">
      <c r="A36" s="7">
        <v>34</v>
      </c>
      <c r="B36" s="8" t="str">
        <f t="shared" si="0"/>
        <v>202401</v>
      </c>
      <c r="C36" s="8" t="str">
        <f>"刘润州"</f>
        <v>刘润州</v>
      </c>
      <c r="D36" s="8" t="str">
        <f t="shared" si="10"/>
        <v>男</v>
      </c>
      <c r="E36" s="8" t="str">
        <f t="shared" si="1"/>
        <v>硕士研究生</v>
      </c>
      <c r="F36" s="8" t="str">
        <f t="shared" si="2"/>
        <v>硕士</v>
      </c>
      <c r="G36" s="9"/>
    </row>
    <row r="37" ht="16" customHeight="1" spans="1:7">
      <c r="A37" s="7">
        <v>35</v>
      </c>
      <c r="B37" s="8" t="str">
        <f t="shared" si="0"/>
        <v>202401</v>
      </c>
      <c r="C37" s="8" t="str">
        <f>"李磊"</f>
        <v>李磊</v>
      </c>
      <c r="D37" s="8" t="str">
        <f t="shared" si="10"/>
        <v>男</v>
      </c>
      <c r="E37" s="8" t="str">
        <f t="shared" si="1"/>
        <v>硕士研究生</v>
      </c>
      <c r="F37" s="8" t="str">
        <f t="shared" si="2"/>
        <v>硕士</v>
      </c>
      <c r="G37" s="9"/>
    </row>
    <row r="38" ht="16" customHeight="1" spans="1:7">
      <c r="A38" s="7">
        <v>36</v>
      </c>
      <c r="B38" s="8" t="str">
        <f t="shared" si="0"/>
        <v>202401</v>
      </c>
      <c r="C38" s="8" t="str">
        <f>"王晓彤"</f>
        <v>王晓彤</v>
      </c>
      <c r="D38" s="8" t="str">
        <f t="shared" ref="D38:D41" si="11">"女"</f>
        <v>女</v>
      </c>
      <c r="E38" s="8" t="str">
        <f t="shared" si="1"/>
        <v>硕士研究生</v>
      </c>
      <c r="F38" s="8" t="str">
        <f t="shared" si="2"/>
        <v>硕士</v>
      </c>
      <c r="G38" s="9"/>
    </row>
    <row r="39" ht="16" customHeight="1" spans="1:7">
      <c r="A39" s="7">
        <v>37</v>
      </c>
      <c r="B39" s="8" t="str">
        <f t="shared" si="0"/>
        <v>202401</v>
      </c>
      <c r="C39" s="8" t="str">
        <f>"高明葳"</f>
        <v>高明葳</v>
      </c>
      <c r="D39" s="8" t="str">
        <f t="shared" si="11"/>
        <v>女</v>
      </c>
      <c r="E39" s="8" t="str">
        <f t="shared" si="1"/>
        <v>硕士研究生</v>
      </c>
      <c r="F39" s="8" t="str">
        <f t="shared" si="2"/>
        <v>硕士</v>
      </c>
      <c r="G39" s="9"/>
    </row>
    <row r="40" ht="16" customHeight="1" spans="1:7">
      <c r="A40" s="7">
        <v>38</v>
      </c>
      <c r="B40" s="8" t="str">
        <f t="shared" si="0"/>
        <v>202401</v>
      </c>
      <c r="C40" s="8" t="str">
        <f>"刘馨瑶"</f>
        <v>刘馨瑶</v>
      </c>
      <c r="D40" s="8" t="str">
        <f t="shared" si="11"/>
        <v>女</v>
      </c>
      <c r="E40" s="8" t="str">
        <f t="shared" si="1"/>
        <v>硕士研究生</v>
      </c>
      <c r="F40" s="8" t="str">
        <f t="shared" si="2"/>
        <v>硕士</v>
      </c>
      <c r="G40" s="9"/>
    </row>
    <row r="41" ht="16" customHeight="1" spans="1:7">
      <c r="A41" s="7">
        <v>39</v>
      </c>
      <c r="B41" s="8" t="str">
        <f t="shared" si="0"/>
        <v>202401</v>
      </c>
      <c r="C41" s="8" t="str">
        <f>"李习习"</f>
        <v>李习习</v>
      </c>
      <c r="D41" s="8" t="str">
        <f t="shared" si="11"/>
        <v>女</v>
      </c>
      <c r="E41" s="8" t="str">
        <f t="shared" si="1"/>
        <v>硕士研究生</v>
      </c>
      <c r="F41" s="8" t="str">
        <f t="shared" si="2"/>
        <v>硕士</v>
      </c>
      <c r="G41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</dc:creator>
  <cp:lastModifiedBy>老関</cp:lastModifiedBy>
  <dcterms:created xsi:type="dcterms:W3CDTF">2024-11-07T06:36:19Z</dcterms:created>
  <dcterms:modified xsi:type="dcterms:W3CDTF">2024-11-07T06:49:34Z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3B31ED903738407682C238B2CC82D9AA_11</vt:lpwstr>
  </property>
  <property fmtid="{D5CDD505-2E9C-101B-9397-08002B2CF9AE}" pid="3" name="KSOProductBuildVer">
    <vt:lpwstr>2052-12.1.0.18608</vt:lpwstr>
  </property>
</Properties>
</file>