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840"/>
  </bookViews>
  <sheets>
    <sheet name="11月9日总成绩及进入体检人员名单公示" sheetId="10" r:id="rId1"/>
  </sheets>
  <definedNames>
    <definedName name="_xlnm._FilterDatabase" localSheetId="0" hidden="1">'11月9日总成绩及进入体检人员名单公示'!$A$3:$N$35</definedName>
  </definedNames>
  <calcPr calcId="124519"/>
</workbook>
</file>

<file path=xl/calcChain.xml><?xml version="1.0" encoding="utf-8"?>
<calcChain xmlns="http://schemas.openxmlformats.org/spreadsheetml/2006/main">
  <c r="K5" i="10"/>
  <c r="K6"/>
  <c r="K7"/>
  <c r="K9"/>
  <c r="K8"/>
  <c r="K10"/>
  <c r="K11"/>
  <c r="K12"/>
  <c r="K13"/>
  <c r="K14"/>
  <c r="K15"/>
  <c r="K16"/>
  <c r="K17"/>
  <c r="K18"/>
  <c r="K19"/>
  <c r="K21"/>
  <c r="K20"/>
  <c r="K22"/>
  <c r="K26"/>
  <c r="K24"/>
  <c r="K25"/>
  <c r="K27"/>
  <c r="K28"/>
  <c r="K29"/>
  <c r="K30"/>
  <c r="K31"/>
  <c r="K32"/>
  <c r="K33"/>
  <c r="K34"/>
  <c r="K35"/>
  <c r="K4"/>
  <c r="I5"/>
  <c r="I6"/>
  <c r="I7"/>
  <c r="I9"/>
  <c r="I8"/>
  <c r="I10"/>
  <c r="I11"/>
  <c r="I12"/>
  <c r="I13"/>
  <c r="I14"/>
  <c r="I15"/>
  <c r="I16"/>
  <c r="I17"/>
  <c r="I18"/>
  <c r="I19"/>
  <c r="I21"/>
  <c r="I20"/>
  <c r="I22"/>
  <c r="I23"/>
  <c r="I26"/>
  <c r="L26" s="1"/>
  <c r="I24"/>
  <c r="L24" s="1"/>
  <c r="I25"/>
  <c r="L25" s="1"/>
  <c r="I27"/>
  <c r="L27" s="1"/>
  <c r="I28"/>
  <c r="L28" s="1"/>
  <c r="I29"/>
  <c r="L29" s="1"/>
  <c r="I30"/>
  <c r="L30" s="1"/>
  <c r="I31"/>
  <c r="L31" s="1"/>
  <c r="I32"/>
  <c r="L32" s="1"/>
  <c r="I33"/>
  <c r="L33" s="1"/>
  <c r="I34"/>
  <c r="L34" s="1"/>
  <c r="I35"/>
  <c r="L35" s="1"/>
  <c r="I4"/>
  <c r="L4" s="1"/>
  <c r="L20" l="1"/>
  <c r="L19"/>
  <c r="L17"/>
  <c r="L15"/>
  <c r="L13"/>
  <c r="L11"/>
  <c r="L8"/>
  <c r="L7"/>
  <c r="L5"/>
  <c r="L22"/>
  <c r="L21"/>
  <c r="L18"/>
  <c r="L16"/>
  <c r="L14"/>
  <c r="L12"/>
  <c r="L10"/>
  <c r="L9"/>
  <c r="L6"/>
</calcChain>
</file>

<file path=xl/sharedStrings.xml><?xml version="1.0" encoding="utf-8"?>
<sst xmlns="http://schemas.openxmlformats.org/spreadsheetml/2006/main" count="286" uniqueCount="129">
  <si>
    <t>准考证</t>
  </si>
  <si>
    <t>单位代码</t>
  </si>
  <si>
    <t>单位名称</t>
  </si>
  <si>
    <t>岗位代码</t>
  </si>
  <si>
    <t>岗位名称</t>
  </si>
  <si>
    <t>招收人数</t>
  </si>
  <si>
    <t>姓名</t>
  </si>
  <si>
    <t>折后</t>
  </si>
  <si>
    <t>面试成绩</t>
  </si>
  <si>
    <t>总成绩</t>
  </si>
  <si>
    <t>排名</t>
  </si>
  <si>
    <t>11</t>
  </si>
  <si>
    <t>专业技术</t>
  </si>
  <si>
    <t>12</t>
  </si>
  <si>
    <t>是否进入体检</t>
    <phoneticPr fontId="2" type="noConversion"/>
  </si>
  <si>
    <t>01</t>
  </si>
  <si>
    <t>71.5</t>
  </si>
  <si>
    <t>13</t>
  </si>
  <si>
    <t>68.4</t>
  </si>
  <si>
    <t>顺昌县交通运输综合执法大队</t>
  </si>
  <si>
    <t>邹敬</t>
  </si>
  <si>
    <t>2024年顺昌县综合行政执法机构公开招聘事业单位工作人员11月9日总成绩及进入体检人员名单公示</t>
    <phoneticPr fontId="2" type="noConversion"/>
  </si>
  <si>
    <t>说明：根据《2024年南平市综合行政执法机构公开招聘事业单位工作人员公告》
（1）笔面试成绩各占比例
 笔试总成绩按《行政职业能力测验》成绩和《申论》成绩各占50%的比例计算；考试总成绩按笔试成绩占50％、面试成绩占50％的比例折合计算。
（2）面试成绩最低合格线
面试成绩最低合格线为60分。若进入面试人数少于或等于招聘人数时，报考者的面试成绩应达到70分以上，方可进入体检和考察。
（3）出现总成绩相同时的处理方法
同一岗位2名以上考生总成绩相同时，名次按笔试成绩排列；若笔试成绩也相同的，则加试一场面试，名次按加试的面试成绩排列。
（4）体检时间
具体时间安排将在顺昌县人民政府网站公布，并以短信形式通知到考生。</t>
    <phoneticPr fontId="2" type="noConversion"/>
  </si>
  <si>
    <t>705010101103901</t>
  </si>
  <si>
    <t>050101</t>
  </si>
  <si>
    <t>顺昌县市场监管综合执法大队</t>
  </si>
  <si>
    <t>管理</t>
  </si>
  <si>
    <t>2</t>
  </si>
  <si>
    <t>田鑫雅</t>
  </si>
  <si>
    <t>705010101102822</t>
  </si>
  <si>
    <t>毛运畅</t>
  </si>
  <si>
    <t>705010102111826</t>
  </si>
  <si>
    <t>02</t>
  </si>
  <si>
    <t>1</t>
  </si>
  <si>
    <t>巴瑞</t>
  </si>
  <si>
    <t>705010103140709</t>
  </si>
  <si>
    <t>03</t>
  </si>
  <si>
    <t>祝乐瑶</t>
  </si>
  <si>
    <t>705010103105114</t>
  </si>
  <si>
    <t>王佳薇</t>
  </si>
  <si>
    <t>705010103101828</t>
  </si>
  <si>
    <t>魏良泽</t>
  </si>
  <si>
    <t>705010104140516</t>
  </si>
  <si>
    <t>04</t>
  </si>
  <si>
    <t>吴达华</t>
  </si>
  <si>
    <t>705010104102720</t>
  </si>
  <si>
    <t>范文斌</t>
  </si>
  <si>
    <t>705010104103015</t>
  </si>
  <si>
    <t>陈涟</t>
  </si>
  <si>
    <t>705040111131712</t>
  </si>
  <si>
    <t>050401</t>
  </si>
  <si>
    <t>顺昌县应急管理综合执法大队</t>
  </si>
  <si>
    <t>章朝翔</t>
  </si>
  <si>
    <t>705040111140105</t>
  </si>
  <si>
    <t>杨宏宇</t>
  </si>
  <si>
    <t>705040111111717</t>
  </si>
  <si>
    <t>钟智强</t>
  </si>
  <si>
    <t>705040111121009</t>
  </si>
  <si>
    <t>陈剑豪</t>
  </si>
  <si>
    <t>705040111104103</t>
  </si>
  <si>
    <t>林金儒</t>
  </si>
  <si>
    <t>705040111106013</t>
  </si>
  <si>
    <t>陶昊轩</t>
  </si>
  <si>
    <t>705040112101426</t>
  </si>
  <si>
    <t>苏雄波</t>
  </si>
  <si>
    <t>705040112103911</t>
  </si>
  <si>
    <t>705040112113103</t>
  </si>
  <si>
    <t>纪宇</t>
  </si>
  <si>
    <t>705040112101121</t>
  </si>
  <si>
    <t>黄涛</t>
  </si>
  <si>
    <t>705040112102204</t>
  </si>
  <si>
    <t>张茂兴</t>
  </si>
  <si>
    <t>705020111113815</t>
  </si>
  <si>
    <t>050201</t>
  </si>
  <si>
    <t>黄怡琳</t>
  </si>
  <si>
    <t>705020111141510</t>
  </si>
  <si>
    <t>徐少晨</t>
  </si>
  <si>
    <t>705020111101211</t>
  </si>
  <si>
    <t>吴旭平</t>
  </si>
  <si>
    <t>705030111120113</t>
  </si>
  <si>
    <t>050301</t>
  </si>
  <si>
    <t>顺昌县文化市场综合执法大队</t>
  </si>
  <si>
    <t>705030111133319</t>
  </si>
  <si>
    <t>陈书琪</t>
  </si>
  <si>
    <t>705030111113922</t>
  </si>
  <si>
    <t>焦瑶</t>
  </si>
  <si>
    <t>705030112130411</t>
  </si>
  <si>
    <t>张志成</t>
  </si>
  <si>
    <t>705030112113128</t>
  </si>
  <si>
    <t>陈宇豪</t>
  </si>
  <si>
    <t>705030112130401</t>
  </si>
  <si>
    <t>叶莉雯</t>
  </si>
  <si>
    <t>705030113132715</t>
  </si>
  <si>
    <t>朱智炜</t>
  </si>
  <si>
    <t>705030113102708</t>
  </si>
  <si>
    <t>陈榆欣</t>
  </si>
  <si>
    <t>705030113133719</t>
  </si>
  <si>
    <t>李邵郴</t>
  </si>
  <si>
    <t>74.5</t>
  </si>
  <si>
    <t>70.3</t>
  </si>
  <si>
    <t>73.5</t>
  </si>
  <si>
    <t>72.7</t>
  </si>
  <si>
    <t>72.15</t>
  </si>
  <si>
    <t>71.0</t>
  </si>
  <si>
    <t>70.85</t>
  </si>
  <si>
    <t>68.35</t>
  </si>
  <si>
    <t>73.35</t>
  </si>
  <si>
    <t>68.85</t>
  </si>
  <si>
    <t>67.75</t>
  </si>
  <si>
    <t>67.15</t>
  </si>
  <si>
    <t>66.7</t>
  </si>
  <si>
    <t>78.45</t>
  </si>
  <si>
    <t>70.45</t>
  </si>
  <si>
    <t>68.7</t>
  </si>
  <si>
    <t>62.95</t>
  </si>
  <si>
    <t>69.15</t>
  </si>
  <si>
    <t>68.0</t>
  </si>
  <si>
    <t>67.35</t>
  </si>
  <si>
    <t>70.75</t>
  </si>
  <si>
    <t>68.95</t>
  </si>
  <si>
    <t>71.45</t>
  </si>
  <si>
    <t>70.7</t>
  </si>
  <si>
    <t>76.75</t>
  </si>
  <si>
    <t>72.55</t>
  </si>
  <si>
    <t>68.15</t>
  </si>
  <si>
    <t>笔试总成绩</t>
  </si>
  <si>
    <t>陈张杰</t>
    <phoneticPr fontId="2" type="noConversion"/>
  </si>
  <si>
    <t>缺考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</si>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</sst>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>
  <numFmts count="2">
    <numFmt numFmtId="177" formatCode="0.00_ "/>
    <numFmt numFmtId="178" formatCode="0.00_);[Red]\(0.00\)"/>
  </numFmts>
  <fonts count="5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N4" sqref="N4:N33"/>
    </sheetView>
  </sheetViews>
  <sheetFormatPr defaultColWidth="9" defaultRowHeight="14.25"/>
  <cols>
    <col min="1" max="1" width="17.25" customWidth="1"/>
    <col min="3" max="3" width="32.875" customWidth="1"/>
    <col min="4" max="4" width="5.75" customWidth="1"/>
    <col min="5" max="5" width="9.625" customWidth="1"/>
    <col min="6" max="6" width="5.125" customWidth="1"/>
    <col min="8" max="8" width="7.75" customWidth="1"/>
    <col min="9" max="9" width="6" customWidth="1"/>
    <col min="10" max="10" width="8.75" customWidth="1"/>
    <col min="11" max="11" width="8.5" style="9" customWidth="1"/>
    <col min="12" max="12" width="7.25" style="9" customWidth="1"/>
    <col min="13" max="13" width="7" customWidth="1"/>
  </cols>
  <sheetData>
    <row r="1" spans="1:14" ht="20.25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3.75" customHeight="1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32.25" customHeight="1">
      <c r="A3" s="2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125</v>
      </c>
      <c r="I3" s="4" t="s">
        <v>7</v>
      </c>
      <c r="J3" s="4" t="s">
        <v>8</v>
      </c>
      <c r="K3" s="10" t="s">
        <v>7</v>
      </c>
      <c r="L3" s="10" t="s">
        <v>9</v>
      </c>
      <c r="M3" s="4" t="s">
        <v>10</v>
      </c>
      <c r="N3" s="5" t="s">
        <v>14</v>
      </c>
    </row>
    <row r="4" spans="1:14" s="9" customFormat="1">
      <c r="A4" s="6" t="s">
        <v>23</v>
      </c>
      <c r="B4" s="6" t="s">
        <v>24</v>
      </c>
      <c r="C4" s="12" t="s">
        <v>25</v>
      </c>
      <c r="D4" s="6" t="s">
        <v>15</v>
      </c>
      <c r="E4" s="6" t="s">
        <v>26</v>
      </c>
      <c r="F4" s="7" t="s">
        <v>27</v>
      </c>
      <c r="G4" s="6" t="s">
        <v>28</v>
      </c>
      <c r="H4" s="20" t="s">
        <v>98</v>
      </c>
      <c r="I4" s="20">
        <f>H4*0.5</f>
        <v>37.25</v>
      </c>
      <c r="J4" s="22">
        <v>79.400000000000006</v>
      </c>
      <c r="K4" s="23">
        <f>J4*0.5</f>
        <v>39.700000000000003</v>
      </c>
      <c r="L4" s="11">
        <f>I4+K4</f>
        <v>76.95</v>
      </c>
      <c r="M4" s="7">
        <v>1</v>
      </c>
      <c r="N4" s="8" t="s">
        <v>128</v>
      </c>
    </row>
    <row r="5" spans="1:14" s="9" customFormat="1" ht="14.25" customHeight="1">
      <c r="A5" s="6" t="s">
        <v>29</v>
      </c>
      <c r="B5" s="6" t="s">
        <v>24</v>
      </c>
      <c r="C5" s="12" t="s">
        <v>25</v>
      </c>
      <c r="D5" s="6" t="s">
        <v>15</v>
      </c>
      <c r="E5" s="6" t="s">
        <v>26</v>
      </c>
      <c r="F5" s="7" t="s">
        <v>27</v>
      </c>
      <c r="G5" s="6" t="s">
        <v>30</v>
      </c>
      <c r="H5" s="20" t="s">
        <v>18</v>
      </c>
      <c r="I5" s="20">
        <f t="shared" ref="I5:I35" si="0">H5*0.5</f>
        <v>34.200000000000003</v>
      </c>
      <c r="J5" s="22">
        <v>77.7</v>
      </c>
      <c r="K5" s="23">
        <f t="shared" ref="K5:K35" si="1">J5*0.5</f>
        <v>38.85</v>
      </c>
      <c r="L5" s="11">
        <f t="shared" ref="L5:L35" si="2">I5+K5</f>
        <v>73.050000000000011</v>
      </c>
      <c r="M5" s="7">
        <v>2</v>
      </c>
      <c r="N5" s="8" t="s">
        <v>128</v>
      </c>
    </row>
    <row r="6" spans="1:14" s="9" customFormat="1">
      <c r="A6" s="13" t="s">
        <v>31</v>
      </c>
      <c r="B6" s="13" t="s">
        <v>24</v>
      </c>
      <c r="C6" s="14" t="s">
        <v>25</v>
      </c>
      <c r="D6" s="13" t="s">
        <v>32</v>
      </c>
      <c r="E6" s="13" t="s">
        <v>26</v>
      </c>
      <c r="F6" s="15" t="s">
        <v>33</v>
      </c>
      <c r="G6" s="13" t="s">
        <v>34</v>
      </c>
      <c r="H6" s="21" t="s">
        <v>99</v>
      </c>
      <c r="I6" s="21">
        <f t="shared" si="0"/>
        <v>35.15</v>
      </c>
      <c r="J6" s="24">
        <v>79.5</v>
      </c>
      <c r="K6" s="25">
        <f t="shared" si="1"/>
        <v>39.75</v>
      </c>
      <c r="L6" s="16">
        <f t="shared" si="2"/>
        <v>74.900000000000006</v>
      </c>
      <c r="M6" s="15">
        <v>1</v>
      </c>
      <c r="N6" s="17" t="s">
        <v>128</v>
      </c>
    </row>
    <row r="7" spans="1:14" s="9" customFormat="1">
      <c r="A7" s="6" t="s">
        <v>35</v>
      </c>
      <c r="B7" s="6" t="s">
        <v>24</v>
      </c>
      <c r="C7" s="12" t="s">
        <v>25</v>
      </c>
      <c r="D7" s="6" t="s">
        <v>36</v>
      </c>
      <c r="E7" s="6" t="s">
        <v>26</v>
      </c>
      <c r="F7" s="7" t="s">
        <v>33</v>
      </c>
      <c r="G7" s="6" t="s">
        <v>37</v>
      </c>
      <c r="H7" s="20" t="s">
        <v>100</v>
      </c>
      <c r="I7" s="20">
        <f t="shared" si="0"/>
        <v>36.75</v>
      </c>
      <c r="J7" s="22">
        <v>78.7</v>
      </c>
      <c r="K7" s="23">
        <f t="shared" si="1"/>
        <v>39.35</v>
      </c>
      <c r="L7" s="11">
        <f t="shared" si="2"/>
        <v>76.099999999999994</v>
      </c>
      <c r="M7" s="7">
        <v>1</v>
      </c>
      <c r="N7" s="8" t="s">
        <v>128</v>
      </c>
    </row>
    <row r="8" spans="1:14" s="9" customFormat="1">
      <c r="A8" s="6" t="s">
        <v>40</v>
      </c>
      <c r="B8" s="6" t="s">
        <v>24</v>
      </c>
      <c r="C8" s="12" t="s">
        <v>25</v>
      </c>
      <c r="D8" s="6" t="s">
        <v>36</v>
      </c>
      <c r="E8" s="6" t="s">
        <v>26</v>
      </c>
      <c r="F8" s="7" t="s">
        <v>33</v>
      </c>
      <c r="G8" s="6" t="s">
        <v>41</v>
      </c>
      <c r="H8" s="20" t="s">
        <v>102</v>
      </c>
      <c r="I8" s="20">
        <f>H8*0.5</f>
        <v>36.075000000000003</v>
      </c>
      <c r="J8" s="22">
        <v>77.099999999999994</v>
      </c>
      <c r="K8" s="23">
        <f>J8*0.5</f>
        <v>38.549999999999997</v>
      </c>
      <c r="L8" s="11">
        <f>I8+K8</f>
        <v>74.625</v>
      </c>
      <c r="M8" s="7">
        <v>2</v>
      </c>
      <c r="N8" s="8"/>
    </row>
    <row r="9" spans="1:14" s="9" customFormat="1">
      <c r="A9" s="6" t="s">
        <v>38</v>
      </c>
      <c r="B9" s="6" t="s">
        <v>24</v>
      </c>
      <c r="C9" s="12" t="s">
        <v>25</v>
      </c>
      <c r="D9" s="6" t="s">
        <v>36</v>
      </c>
      <c r="E9" s="6" t="s">
        <v>26</v>
      </c>
      <c r="F9" s="7" t="s">
        <v>33</v>
      </c>
      <c r="G9" s="6" t="s">
        <v>39</v>
      </c>
      <c r="H9" s="20" t="s">
        <v>101</v>
      </c>
      <c r="I9" s="20">
        <f t="shared" si="0"/>
        <v>36.35</v>
      </c>
      <c r="J9" s="22">
        <v>76.099999999999994</v>
      </c>
      <c r="K9" s="23">
        <f t="shared" si="1"/>
        <v>38.049999999999997</v>
      </c>
      <c r="L9" s="11">
        <f t="shared" si="2"/>
        <v>74.400000000000006</v>
      </c>
      <c r="M9" s="7">
        <v>3</v>
      </c>
      <c r="N9" s="8"/>
    </row>
    <row r="10" spans="1:14" s="9" customFormat="1">
      <c r="A10" s="13" t="s">
        <v>42</v>
      </c>
      <c r="B10" s="13" t="s">
        <v>24</v>
      </c>
      <c r="C10" s="14" t="s">
        <v>25</v>
      </c>
      <c r="D10" s="13" t="s">
        <v>43</v>
      </c>
      <c r="E10" s="13" t="s">
        <v>26</v>
      </c>
      <c r="F10" s="15" t="s">
        <v>33</v>
      </c>
      <c r="G10" s="13" t="s">
        <v>44</v>
      </c>
      <c r="H10" s="21" t="s">
        <v>103</v>
      </c>
      <c r="I10" s="21">
        <f t="shared" si="0"/>
        <v>35.5</v>
      </c>
      <c r="J10" s="24">
        <v>75.38</v>
      </c>
      <c r="K10" s="25">
        <f t="shared" si="1"/>
        <v>37.69</v>
      </c>
      <c r="L10" s="16">
        <f t="shared" si="2"/>
        <v>73.19</v>
      </c>
      <c r="M10" s="15">
        <v>1</v>
      </c>
      <c r="N10" s="17" t="s">
        <v>128</v>
      </c>
    </row>
    <row r="11" spans="1:14" s="9" customFormat="1">
      <c r="A11" s="13" t="s">
        <v>45</v>
      </c>
      <c r="B11" s="13" t="s">
        <v>24</v>
      </c>
      <c r="C11" s="14" t="s">
        <v>25</v>
      </c>
      <c r="D11" s="13" t="s">
        <v>43</v>
      </c>
      <c r="E11" s="13" t="s">
        <v>26</v>
      </c>
      <c r="F11" s="15" t="s">
        <v>33</v>
      </c>
      <c r="G11" s="13" t="s">
        <v>46</v>
      </c>
      <c r="H11" s="21" t="s">
        <v>104</v>
      </c>
      <c r="I11" s="21">
        <f t="shared" si="0"/>
        <v>35.424999999999997</v>
      </c>
      <c r="J11" s="24">
        <v>75.040000000000006</v>
      </c>
      <c r="K11" s="25">
        <f t="shared" si="1"/>
        <v>37.520000000000003</v>
      </c>
      <c r="L11" s="16">
        <f t="shared" si="2"/>
        <v>72.944999999999993</v>
      </c>
      <c r="M11" s="15">
        <v>2</v>
      </c>
      <c r="N11" s="15"/>
    </row>
    <row r="12" spans="1:14" s="9" customFormat="1">
      <c r="A12" s="13" t="s">
        <v>47</v>
      </c>
      <c r="B12" s="13" t="s">
        <v>24</v>
      </c>
      <c r="C12" s="14" t="s">
        <v>25</v>
      </c>
      <c r="D12" s="13" t="s">
        <v>43</v>
      </c>
      <c r="E12" s="13" t="s">
        <v>26</v>
      </c>
      <c r="F12" s="15" t="s">
        <v>33</v>
      </c>
      <c r="G12" s="13" t="s">
        <v>48</v>
      </c>
      <c r="H12" s="21" t="s">
        <v>105</v>
      </c>
      <c r="I12" s="21">
        <f t="shared" si="0"/>
        <v>34.174999999999997</v>
      </c>
      <c r="J12" s="24">
        <v>75.2</v>
      </c>
      <c r="K12" s="25">
        <f t="shared" si="1"/>
        <v>37.6</v>
      </c>
      <c r="L12" s="16">
        <f t="shared" si="2"/>
        <v>71.775000000000006</v>
      </c>
      <c r="M12" s="15">
        <v>3</v>
      </c>
      <c r="N12" s="17"/>
    </row>
    <row r="13" spans="1:14" s="9" customFormat="1">
      <c r="A13" s="6" t="s">
        <v>49</v>
      </c>
      <c r="B13" s="6" t="s">
        <v>50</v>
      </c>
      <c r="C13" s="12" t="s">
        <v>51</v>
      </c>
      <c r="D13" s="6" t="s">
        <v>11</v>
      </c>
      <c r="E13" s="6" t="s">
        <v>12</v>
      </c>
      <c r="F13" s="7" t="s">
        <v>27</v>
      </c>
      <c r="G13" s="6" t="s">
        <v>52</v>
      </c>
      <c r="H13" s="20" t="s">
        <v>106</v>
      </c>
      <c r="I13" s="20">
        <f t="shared" si="0"/>
        <v>36.674999999999997</v>
      </c>
      <c r="J13" s="22">
        <v>76.48</v>
      </c>
      <c r="K13" s="23">
        <f t="shared" si="1"/>
        <v>38.24</v>
      </c>
      <c r="L13" s="11">
        <f t="shared" si="2"/>
        <v>74.914999999999992</v>
      </c>
      <c r="M13" s="7">
        <v>1</v>
      </c>
      <c r="N13" s="8" t="s">
        <v>128</v>
      </c>
    </row>
    <row r="14" spans="1:14" s="9" customFormat="1">
      <c r="A14" s="6" t="s">
        <v>53</v>
      </c>
      <c r="B14" s="6" t="s">
        <v>50</v>
      </c>
      <c r="C14" s="12" t="s">
        <v>51</v>
      </c>
      <c r="D14" s="6" t="s">
        <v>11</v>
      </c>
      <c r="E14" s="6" t="s">
        <v>12</v>
      </c>
      <c r="F14" s="7" t="s">
        <v>27</v>
      </c>
      <c r="G14" s="6" t="s">
        <v>54</v>
      </c>
      <c r="H14" s="20" t="s">
        <v>107</v>
      </c>
      <c r="I14" s="20">
        <f t="shared" si="0"/>
        <v>34.424999999999997</v>
      </c>
      <c r="J14" s="22">
        <v>78.2</v>
      </c>
      <c r="K14" s="23">
        <f t="shared" si="1"/>
        <v>39.1</v>
      </c>
      <c r="L14" s="11">
        <f t="shared" si="2"/>
        <v>73.525000000000006</v>
      </c>
      <c r="M14" s="7">
        <v>2</v>
      </c>
      <c r="N14" s="8" t="s">
        <v>128</v>
      </c>
    </row>
    <row r="15" spans="1:14" s="9" customFormat="1">
      <c r="A15" s="6" t="s">
        <v>55</v>
      </c>
      <c r="B15" s="6" t="s">
        <v>50</v>
      </c>
      <c r="C15" s="12" t="s">
        <v>51</v>
      </c>
      <c r="D15" s="6" t="s">
        <v>11</v>
      </c>
      <c r="E15" s="6" t="s">
        <v>12</v>
      </c>
      <c r="F15" s="7" t="s">
        <v>27</v>
      </c>
      <c r="G15" s="6" t="s">
        <v>56</v>
      </c>
      <c r="H15" s="20" t="s">
        <v>108</v>
      </c>
      <c r="I15" s="20">
        <f t="shared" si="0"/>
        <v>33.875</v>
      </c>
      <c r="J15" s="22">
        <v>78.599999999999994</v>
      </c>
      <c r="K15" s="23">
        <f t="shared" si="1"/>
        <v>39.299999999999997</v>
      </c>
      <c r="L15" s="11">
        <f t="shared" si="2"/>
        <v>73.174999999999997</v>
      </c>
      <c r="M15" s="7">
        <v>3</v>
      </c>
      <c r="N15" s="7"/>
    </row>
    <row r="16" spans="1:14" s="9" customFormat="1">
      <c r="A16" s="6" t="s">
        <v>57</v>
      </c>
      <c r="B16" s="6" t="s">
        <v>50</v>
      </c>
      <c r="C16" s="12" t="s">
        <v>51</v>
      </c>
      <c r="D16" s="6" t="s">
        <v>11</v>
      </c>
      <c r="E16" s="6" t="s">
        <v>12</v>
      </c>
      <c r="F16" s="7" t="s">
        <v>27</v>
      </c>
      <c r="G16" s="6" t="s">
        <v>58</v>
      </c>
      <c r="H16" s="20" t="s">
        <v>109</v>
      </c>
      <c r="I16" s="20">
        <f t="shared" si="0"/>
        <v>33.575000000000003</v>
      </c>
      <c r="J16" s="22">
        <v>76.7</v>
      </c>
      <c r="K16" s="23">
        <f t="shared" si="1"/>
        <v>38.35</v>
      </c>
      <c r="L16" s="11">
        <f t="shared" si="2"/>
        <v>71.925000000000011</v>
      </c>
      <c r="M16" s="7">
        <v>4</v>
      </c>
      <c r="N16" s="8"/>
    </row>
    <row r="17" spans="1:14" s="9" customFormat="1" ht="14.25" customHeight="1">
      <c r="A17" s="6" t="s">
        <v>59</v>
      </c>
      <c r="B17" s="6" t="s">
        <v>50</v>
      </c>
      <c r="C17" s="12" t="s">
        <v>51</v>
      </c>
      <c r="D17" s="6" t="s">
        <v>11</v>
      </c>
      <c r="E17" s="6" t="s">
        <v>12</v>
      </c>
      <c r="F17" s="7" t="s">
        <v>27</v>
      </c>
      <c r="G17" s="6" t="s">
        <v>60</v>
      </c>
      <c r="H17" s="20" t="s">
        <v>110</v>
      </c>
      <c r="I17" s="20">
        <f t="shared" si="0"/>
        <v>33.35</v>
      </c>
      <c r="J17" s="22">
        <v>76.5</v>
      </c>
      <c r="K17" s="23">
        <f t="shared" si="1"/>
        <v>38.25</v>
      </c>
      <c r="L17" s="11">
        <f t="shared" si="2"/>
        <v>71.599999999999994</v>
      </c>
      <c r="M17" s="7">
        <v>5</v>
      </c>
      <c r="N17" s="8"/>
    </row>
    <row r="18" spans="1:14" s="9" customFormat="1">
      <c r="A18" s="6" t="s">
        <v>61</v>
      </c>
      <c r="B18" s="6" t="s">
        <v>50</v>
      </c>
      <c r="C18" s="12" t="s">
        <v>51</v>
      </c>
      <c r="D18" s="6" t="s">
        <v>11</v>
      </c>
      <c r="E18" s="6" t="s">
        <v>12</v>
      </c>
      <c r="F18" s="7" t="s">
        <v>27</v>
      </c>
      <c r="G18" s="6" t="s">
        <v>62</v>
      </c>
      <c r="H18" s="20" t="s">
        <v>110</v>
      </c>
      <c r="I18" s="20">
        <f t="shared" si="0"/>
        <v>33.35</v>
      </c>
      <c r="J18" s="22">
        <v>69.8</v>
      </c>
      <c r="K18" s="23">
        <f t="shared" si="1"/>
        <v>34.9</v>
      </c>
      <c r="L18" s="11">
        <f t="shared" si="2"/>
        <v>68.25</v>
      </c>
      <c r="M18" s="7">
        <v>6</v>
      </c>
      <c r="N18" s="8"/>
    </row>
    <row r="19" spans="1:14" s="9" customFormat="1">
      <c r="A19" s="13" t="s">
        <v>63</v>
      </c>
      <c r="B19" s="13" t="s">
        <v>50</v>
      </c>
      <c r="C19" s="14" t="s">
        <v>51</v>
      </c>
      <c r="D19" s="13" t="s">
        <v>13</v>
      </c>
      <c r="E19" s="13" t="s">
        <v>12</v>
      </c>
      <c r="F19" s="15" t="s">
        <v>27</v>
      </c>
      <c r="G19" s="13" t="s">
        <v>64</v>
      </c>
      <c r="H19" s="21" t="s">
        <v>111</v>
      </c>
      <c r="I19" s="21">
        <f t="shared" si="0"/>
        <v>39.225000000000001</v>
      </c>
      <c r="J19" s="24">
        <v>76.099999999999994</v>
      </c>
      <c r="K19" s="25">
        <f t="shared" si="1"/>
        <v>38.049999999999997</v>
      </c>
      <c r="L19" s="16">
        <f t="shared" si="2"/>
        <v>77.275000000000006</v>
      </c>
      <c r="M19" s="15">
        <v>1</v>
      </c>
      <c r="N19" s="17" t="s">
        <v>128</v>
      </c>
    </row>
    <row r="20" spans="1:14" s="9" customFormat="1">
      <c r="A20" s="13" t="s">
        <v>66</v>
      </c>
      <c r="B20" s="13" t="s">
        <v>50</v>
      </c>
      <c r="C20" s="14" t="s">
        <v>51</v>
      </c>
      <c r="D20" s="13" t="s">
        <v>13</v>
      </c>
      <c r="E20" s="13" t="s">
        <v>12</v>
      </c>
      <c r="F20" s="15" t="s">
        <v>27</v>
      </c>
      <c r="G20" s="13" t="s">
        <v>67</v>
      </c>
      <c r="H20" s="21" t="s">
        <v>107</v>
      </c>
      <c r="I20" s="21">
        <f>H20*0.5</f>
        <v>34.424999999999997</v>
      </c>
      <c r="J20" s="24">
        <v>80.400000000000006</v>
      </c>
      <c r="K20" s="25">
        <f>J20*0.5</f>
        <v>40.200000000000003</v>
      </c>
      <c r="L20" s="16">
        <f>I20+K20</f>
        <v>74.625</v>
      </c>
      <c r="M20" s="15">
        <v>2</v>
      </c>
      <c r="N20" s="17" t="s">
        <v>128</v>
      </c>
    </row>
    <row r="21" spans="1:14" s="9" customFormat="1">
      <c r="A21" s="13" t="s">
        <v>65</v>
      </c>
      <c r="B21" s="13" t="s">
        <v>50</v>
      </c>
      <c r="C21" s="14" t="s">
        <v>51</v>
      </c>
      <c r="D21" s="13" t="s">
        <v>13</v>
      </c>
      <c r="E21" s="13" t="s">
        <v>12</v>
      </c>
      <c r="F21" s="15" t="s">
        <v>27</v>
      </c>
      <c r="G21" s="13" t="s">
        <v>126</v>
      </c>
      <c r="H21" s="21" t="s">
        <v>112</v>
      </c>
      <c r="I21" s="21">
        <f t="shared" si="0"/>
        <v>35.225000000000001</v>
      </c>
      <c r="J21" s="24">
        <v>78.48</v>
      </c>
      <c r="K21" s="25">
        <f t="shared" si="1"/>
        <v>39.24</v>
      </c>
      <c r="L21" s="16">
        <f t="shared" si="2"/>
        <v>74.465000000000003</v>
      </c>
      <c r="M21" s="15">
        <v>3</v>
      </c>
      <c r="N21" s="15"/>
    </row>
    <row r="22" spans="1:14" s="9" customFormat="1" ht="14.25" customHeight="1">
      <c r="A22" s="13" t="s">
        <v>68</v>
      </c>
      <c r="B22" s="13" t="s">
        <v>50</v>
      </c>
      <c r="C22" s="14" t="s">
        <v>51</v>
      </c>
      <c r="D22" s="13" t="s">
        <v>13</v>
      </c>
      <c r="E22" s="13" t="s">
        <v>12</v>
      </c>
      <c r="F22" s="15" t="s">
        <v>27</v>
      </c>
      <c r="G22" s="13" t="s">
        <v>69</v>
      </c>
      <c r="H22" s="21" t="s">
        <v>113</v>
      </c>
      <c r="I22" s="21">
        <f t="shared" si="0"/>
        <v>34.35</v>
      </c>
      <c r="J22" s="24">
        <v>71.3</v>
      </c>
      <c r="K22" s="25">
        <f t="shared" si="1"/>
        <v>35.65</v>
      </c>
      <c r="L22" s="16">
        <f t="shared" si="2"/>
        <v>70</v>
      </c>
      <c r="M22" s="15">
        <v>4</v>
      </c>
      <c r="N22" s="17"/>
    </row>
    <row r="23" spans="1:14" s="9" customFormat="1">
      <c r="A23" s="13" t="s">
        <v>70</v>
      </c>
      <c r="B23" s="13" t="s">
        <v>50</v>
      </c>
      <c r="C23" s="14" t="s">
        <v>51</v>
      </c>
      <c r="D23" s="13" t="s">
        <v>13</v>
      </c>
      <c r="E23" s="13" t="s">
        <v>12</v>
      </c>
      <c r="F23" s="15" t="s">
        <v>27</v>
      </c>
      <c r="G23" s="13" t="s">
        <v>71</v>
      </c>
      <c r="H23" s="21" t="s">
        <v>114</v>
      </c>
      <c r="I23" s="21">
        <f t="shared" si="0"/>
        <v>31.475000000000001</v>
      </c>
      <c r="J23" s="24" t="s">
        <v>127</v>
      </c>
      <c r="K23" s="25"/>
      <c r="L23" s="16"/>
      <c r="M23" s="15"/>
      <c r="N23" s="17"/>
    </row>
    <row r="24" spans="1:14" s="9" customFormat="1">
      <c r="A24" s="6" t="s">
        <v>75</v>
      </c>
      <c r="B24" s="6" t="s">
        <v>73</v>
      </c>
      <c r="C24" s="12" t="s">
        <v>19</v>
      </c>
      <c r="D24" s="6" t="s">
        <v>11</v>
      </c>
      <c r="E24" s="6" t="s">
        <v>12</v>
      </c>
      <c r="F24" s="7" t="s">
        <v>33</v>
      </c>
      <c r="G24" s="6" t="s">
        <v>76</v>
      </c>
      <c r="H24" s="20" t="s">
        <v>116</v>
      </c>
      <c r="I24" s="20">
        <f t="shared" si="0"/>
        <v>34</v>
      </c>
      <c r="J24" s="22">
        <v>82</v>
      </c>
      <c r="K24" s="23">
        <f t="shared" si="1"/>
        <v>41</v>
      </c>
      <c r="L24" s="11">
        <f t="shared" si="2"/>
        <v>75</v>
      </c>
      <c r="M24" s="7">
        <v>1</v>
      </c>
      <c r="N24" s="8" t="s">
        <v>128</v>
      </c>
    </row>
    <row r="25" spans="1:14" s="9" customFormat="1">
      <c r="A25" s="6" t="s">
        <v>77</v>
      </c>
      <c r="B25" s="6" t="s">
        <v>73</v>
      </c>
      <c r="C25" s="12" t="s">
        <v>19</v>
      </c>
      <c r="D25" s="6" t="s">
        <v>11</v>
      </c>
      <c r="E25" s="6" t="s">
        <v>12</v>
      </c>
      <c r="F25" s="7" t="s">
        <v>33</v>
      </c>
      <c r="G25" s="6" t="s">
        <v>78</v>
      </c>
      <c r="H25" s="20" t="s">
        <v>117</v>
      </c>
      <c r="I25" s="20">
        <f t="shared" si="0"/>
        <v>33.674999999999997</v>
      </c>
      <c r="J25" s="22">
        <v>78.2</v>
      </c>
      <c r="K25" s="23">
        <f t="shared" si="1"/>
        <v>39.1</v>
      </c>
      <c r="L25" s="11">
        <f t="shared" si="2"/>
        <v>72.775000000000006</v>
      </c>
      <c r="M25" s="7">
        <v>2</v>
      </c>
      <c r="N25" s="7"/>
    </row>
    <row r="26" spans="1:14" s="9" customFormat="1">
      <c r="A26" s="6" t="s">
        <v>72</v>
      </c>
      <c r="B26" s="6" t="s">
        <v>73</v>
      </c>
      <c r="C26" s="12" t="s">
        <v>19</v>
      </c>
      <c r="D26" s="6" t="s">
        <v>11</v>
      </c>
      <c r="E26" s="6" t="s">
        <v>12</v>
      </c>
      <c r="F26" s="7" t="s">
        <v>33</v>
      </c>
      <c r="G26" s="6" t="s">
        <v>74</v>
      </c>
      <c r="H26" s="20" t="s">
        <v>115</v>
      </c>
      <c r="I26" s="20">
        <f>H26*0.5</f>
        <v>34.575000000000003</v>
      </c>
      <c r="J26" s="22">
        <v>75.8</v>
      </c>
      <c r="K26" s="23">
        <f>J26*0.5</f>
        <v>37.9</v>
      </c>
      <c r="L26" s="11">
        <f>I26+K26</f>
        <v>72.474999999999994</v>
      </c>
      <c r="M26" s="7">
        <v>3</v>
      </c>
      <c r="N26" s="8"/>
    </row>
    <row r="27" spans="1:14" s="9" customFormat="1">
      <c r="A27" s="13" t="s">
        <v>79</v>
      </c>
      <c r="B27" s="13" t="s">
        <v>80</v>
      </c>
      <c r="C27" s="14" t="s">
        <v>81</v>
      </c>
      <c r="D27" s="13" t="s">
        <v>11</v>
      </c>
      <c r="E27" s="13" t="s">
        <v>12</v>
      </c>
      <c r="F27" s="15" t="s">
        <v>33</v>
      </c>
      <c r="G27" s="13" t="s">
        <v>20</v>
      </c>
      <c r="H27" s="21" t="s">
        <v>16</v>
      </c>
      <c r="I27" s="21">
        <f t="shared" si="0"/>
        <v>35.75</v>
      </c>
      <c r="J27" s="24">
        <v>77.5</v>
      </c>
      <c r="K27" s="25">
        <f t="shared" si="1"/>
        <v>38.75</v>
      </c>
      <c r="L27" s="16">
        <f t="shared" si="2"/>
        <v>74.5</v>
      </c>
      <c r="M27" s="15">
        <v>1</v>
      </c>
      <c r="N27" s="17" t="s">
        <v>128</v>
      </c>
    </row>
    <row r="28" spans="1:14" s="9" customFormat="1">
      <c r="A28" s="13" t="s">
        <v>82</v>
      </c>
      <c r="B28" s="13" t="s">
        <v>80</v>
      </c>
      <c r="C28" s="14" t="s">
        <v>81</v>
      </c>
      <c r="D28" s="13" t="s">
        <v>11</v>
      </c>
      <c r="E28" s="13" t="s">
        <v>12</v>
      </c>
      <c r="F28" s="15" t="s">
        <v>33</v>
      </c>
      <c r="G28" s="13" t="s">
        <v>83</v>
      </c>
      <c r="H28" s="21" t="s">
        <v>118</v>
      </c>
      <c r="I28" s="21">
        <f t="shared" si="0"/>
        <v>35.375</v>
      </c>
      <c r="J28" s="24">
        <v>75.5</v>
      </c>
      <c r="K28" s="25">
        <f t="shared" si="1"/>
        <v>37.75</v>
      </c>
      <c r="L28" s="16">
        <f t="shared" si="2"/>
        <v>73.125</v>
      </c>
      <c r="M28" s="15">
        <v>2</v>
      </c>
      <c r="N28" s="15"/>
    </row>
    <row r="29" spans="1:14" s="9" customFormat="1">
      <c r="A29" s="13" t="s">
        <v>84</v>
      </c>
      <c r="B29" s="13" t="s">
        <v>80</v>
      </c>
      <c r="C29" s="14" t="s">
        <v>81</v>
      </c>
      <c r="D29" s="13" t="s">
        <v>11</v>
      </c>
      <c r="E29" s="13" t="s">
        <v>12</v>
      </c>
      <c r="F29" s="15" t="s">
        <v>33</v>
      </c>
      <c r="G29" s="13" t="s">
        <v>85</v>
      </c>
      <c r="H29" s="21" t="s">
        <v>119</v>
      </c>
      <c r="I29" s="21">
        <f t="shared" si="0"/>
        <v>34.475000000000001</v>
      </c>
      <c r="J29" s="24">
        <v>75</v>
      </c>
      <c r="K29" s="25">
        <f t="shared" si="1"/>
        <v>37.5</v>
      </c>
      <c r="L29" s="16">
        <f t="shared" si="2"/>
        <v>71.974999999999994</v>
      </c>
      <c r="M29" s="15">
        <v>3</v>
      </c>
      <c r="N29" s="15"/>
    </row>
    <row r="30" spans="1:14" s="9" customFormat="1">
      <c r="A30" s="6" t="s">
        <v>86</v>
      </c>
      <c r="B30" s="6" t="s">
        <v>80</v>
      </c>
      <c r="C30" s="12" t="s">
        <v>81</v>
      </c>
      <c r="D30" s="6" t="s">
        <v>13</v>
      </c>
      <c r="E30" s="6" t="s">
        <v>12</v>
      </c>
      <c r="F30" s="7" t="s">
        <v>33</v>
      </c>
      <c r="G30" s="6" t="s">
        <v>87</v>
      </c>
      <c r="H30" s="20" t="s">
        <v>120</v>
      </c>
      <c r="I30" s="20">
        <f t="shared" si="0"/>
        <v>35.725000000000001</v>
      </c>
      <c r="J30" s="22">
        <v>80.599999999999994</v>
      </c>
      <c r="K30" s="23">
        <f t="shared" si="1"/>
        <v>40.299999999999997</v>
      </c>
      <c r="L30" s="11">
        <f t="shared" si="2"/>
        <v>76.025000000000006</v>
      </c>
      <c r="M30" s="7">
        <v>1</v>
      </c>
      <c r="N30" s="8" t="s">
        <v>128</v>
      </c>
    </row>
    <row r="31" spans="1:14" s="9" customFormat="1">
      <c r="A31" s="6" t="s">
        <v>88</v>
      </c>
      <c r="B31" s="6" t="s">
        <v>80</v>
      </c>
      <c r="C31" s="12" t="s">
        <v>81</v>
      </c>
      <c r="D31" s="6" t="s">
        <v>13</v>
      </c>
      <c r="E31" s="6" t="s">
        <v>12</v>
      </c>
      <c r="F31" s="7" t="s">
        <v>33</v>
      </c>
      <c r="G31" s="6" t="s">
        <v>89</v>
      </c>
      <c r="H31" s="20" t="s">
        <v>121</v>
      </c>
      <c r="I31" s="20">
        <f t="shared" si="0"/>
        <v>35.35</v>
      </c>
      <c r="J31" s="22">
        <v>80.900000000000006</v>
      </c>
      <c r="K31" s="23">
        <f t="shared" si="1"/>
        <v>40.450000000000003</v>
      </c>
      <c r="L31" s="11">
        <f t="shared" si="2"/>
        <v>75.800000000000011</v>
      </c>
      <c r="M31" s="7">
        <v>2</v>
      </c>
      <c r="N31" s="8"/>
    </row>
    <row r="32" spans="1:14" s="9" customFormat="1">
      <c r="A32" s="6" t="s">
        <v>90</v>
      </c>
      <c r="B32" s="6" t="s">
        <v>80</v>
      </c>
      <c r="C32" s="12" t="s">
        <v>81</v>
      </c>
      <c r="D32" s="6" t="s">
        <v>13</v>
      </c>
      <c r="E32" s="6" t="s">
        <v>12</v>
      </c>
      <c r="F32" s="7" t="s">
        <v>33</v>
      </c>
      <c r="G32" s="6" t="s">
        <v>91</v>
      </c>
      <c r="H32" s="20" t="s">
        <v>107</v>
      </c>
      <c r="I32" s="20">
        <f t="shared" si="0"/>
        <v>34.424999999999997</v>
      </c>
      <c r="J32" s="22">
        <v>78.3</v>
      </c>
      <c r="K32" s="23">
        <f t="shared" si="1"/>
        <v>39.15</v>
      </c>
      <c r="L32" s="11">
        <f t="shared" si="2"/>
        <v>73.574999999999989</v>
      </c>
      <c r="M32" s="7">
        <v>3</v>
      </c>
      <c r="N32" s="7"/>
    </row>
    <row r="33" spans="1:14" s="9" customFormat="1" ht="14.25" customHeight="1">
      <c r="A33" s="13" t="s">
        <v>92</v>
      </c>
      <c r="B33" s="13" t="s">
        <v>80</v>
      </c>
      <c r="C33" s="14" t="s">
        <v>81</v>
      </c>
      <c r="D33" s="13" t="s">
        <v>17</v>
      </c>
      <c r="E33" s="13" t="s">
        <v>12</v>
      </c>
      <c r="F33" s="15" t="s">
        <v>33</v>
      </c>
      <c r="G33" s="13" t="s">
        <v>93</v>
      </c>
      <c r="H33" s="21" t="s">
        <v>122</v>
      </c>
      <c r="I33" s="21">
        <f t="shared" si="0"/>
        <v>38.375</v>
      </c>
      <c r="J33" s="24">
        <v>79.099999999999994</v>
      </c>
      <c r="K33" s="25">
        <f t="shared" si="1"/>
        <v>39.549999999999997</v>
      </c>
      <c r="L33" s="16">
        <f t="shared" si="2"/>
        <v>77.924999999999997</v>
      </c>
      <c r="M33" s="15">
        <v>1</v>
      </c>
      <c r="N33" s="17" t="s">
        <v>128</v>
      </c>
    </row>
    <row r="34" spans="1:14" s="9" customFormat="1">
      <c r="A34" s="13" t="s">
        <v>94</v>
      </c>
      <c r="B34" s="13" t="s">
        <v>80</v>
      </c>
      <c r="C34" s="14" t="s">
        <v>81</v>
      </c>
      <c r="D34" s="13" t="s">
        <v>17</v>
      </c>
      <c r="E34" s="13" t="s">
        <v>12</v>
      </c>
      <c r="F34" s="15" t="s">
        <v>33</v>
      </c>
      <c r="G34" s="13" t="s">
        <v>95</v>
      </c>
      <c r="H34" s="21" t="s">
        <v>123</v>
      </c>
      <c r="I34" s="21">
        <f t="shared" si="0"/>
        <v>36.274999999999999</v>
      </c>
      <c r="J34" s="24">
        <v>73.5</v>
      </c>
      <c r="K34" s="25">
        <f t="shared" si="1"/>
        <v>36.75</v>
      </c>
      <c r="L34" s="16">
        <f t="shared" si="2"/>
        <v>73.025000000000006</v>
      </c>
      <c r="M34" s="15">
        <v>2</v>
      </c>
      <c r="N34" s="17"/>
    </row>
    <row r="35" spans="1:14" s="9" customFormat="1">
      <c r="A35" s="13" t="s">
        <v>96</v>
      </c>
      <c r="B35" s="13" t="s">
        <v>80</v>
      </c>
      <c r="C35" s="14" t="s">
        <v>81</v>
      </c>
      <c r="D35" s="13" t="s">
        <v>17</v>
      </c>
      <c r="E35" s="13" t="s">
        <v>12</v>
      </c>
      <c r="F35" s="15" t="s">
        <v>33</v>
      </c>
      <c r="G35" s="13" t="s">
        <v>97</v>
      </c>
      <c r="H35" s="21" t="s">
        <v>124</v>
      </c>
      <c r="I35" s="21">
        <f t="shared" si="0"/>
        <v>34.075000000000003</v>
      </c>
      <c r="J35" s="24">
        <v>74.900000000000006</v>
      </c>
      <c r="K35" s="25">
        <f t="shared" si="1"/>
        <v>37.450000000000003</v>
      </c>
      <c r="L35" s="16">
        <f t="shared" si="2"/>
        <v>71.525000000000006</v>
      </c>
      <c r="M35" s="15">
        <v>3</v>
      </c>
      <c r="N35" s="15"/>
    </row>
    <row r="36" spans="1:14" s="1" customFormat="1">
      <c r="K36" s="9"/>
      <c r="L36" s="9"/>
    </row>
    <row r="37" spans="1:14" s="1" customFormat="1">
      <c r="K37" s="9"/>
      <c r="L37" s="9"/>
    </row>
    <row r="38" spans="1:14" s="1" customFormat="1">
      <c r="K38" s="9"/>
      <c r="L38" s="9"/>
    </row>
    <row r="39" spans="1:14" s="1" customFormat="1">
      <c r="K39" s="9"/>
      <c r="L39" s="9"/>
    </row>
    <row r="40" spans="1:14" s="1" customFormat="1">
      <c r="K40" s="9"/>
      <c r="L40" s="9"/>
    </row>
    <row r="41" spans="1:14" s="1" customFormat="1">
      <c r="K41" s="9"/>
      <c r="L41" s="9"/>
    </row>
    <row r="42" spans="1:14" s="1" customFormat="1">
      <c r="K42" s="9"/>
      <c r="L42" s="9"/>
    </row>
    <row r="43" spans="1:14" s="1" customFormat="1">
      <c r="K43" s="9"/>
      <c r="L43" s="9"/>
    </row>
    <row r="44" spans="1:14" s="1" customFormat="1">
      <c r="K44" s="9"/>
      <c r="L44" s="9"/>
    </row>
    <row r="45" spans="1:14" s="1" customFormat="1">
      <c r="K45" s="9"/>
      <c r="L45" s="9"/>
    </row>
  </sheetData>
  <autoFilter ref="A3:N35">
    <filterColumn colId="13"/>
  </autoFilter>
  <mergeCells count="2">
    <mergeCell ref="A1:N1"/>
    <mergeCell ref="A2:N2"/>
  </mergeCells>
  <phoneticPr fontId="2" type="noConversion"/>
  <conditionalFormatting sqref="G4:G35">
    <cfRule type="duplicateValues" dxfId="0" priority="5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11月9日总成绩及进入体检人员名单公示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2021-07-22T08:09:00Z</cp:lastPrinted>
  <dcterms:created xsi:type="dcterms:W3CDTF">2015-06-05T18:19:00Z</dcterms:created>
  <dcterms:modified xsi:type="dcterms:W3CDTF">2024-11-09T09:23:04Z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1AFFCF960C6D4EFC8D37C8F407AD238A</vt:lpwstr>
  </property>
  <property fmtid="{D5CDD505-2E9C-101B-9397-08002B2CF9AE}" pid="3" name="KSOProductBuildVer">
    <vt:lpwstr>2052-11.1.0.10667</vt:lpwstr>
  </property>
</Properties>
</file>