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'1'!$A$3:$I$32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<sst xmlns="http://schemas.openxmlformats.org/spreadsheetml/2006/main" count="151" uniqueCount="83">
  <si>
    <t>附件</t>
  </si>
  <si>
    <t>2024年永丰县县直事业单位公开选调工作人员入闱体检人员名单</t>
  </si>
  <si>
    <t>序号</t>
  </si>
  <si>
    <t>主管部门</t>
  </si>
  <si>
    <t>选调单位</t>
  </si>
  <si>
    <t>姓名</t>
  </si>
  <si>
    <t>笔试成绩</t>
  </si>
  <si>
    <t>面试成绩</t>
  </si>
  <si>
    <t>加试成绩</t>
  </si>
  <si>
    <t>总成绩</t>
  </si>
  <si>
    <t>备注</t>
  </si>
  <si>
    <t>中共永丰县委组织部</t>
  </si>
  <si>
    <t>永丰县老干部活动服务中心</t>
  </si>
  <si>
    <t>蒋淑春</t>
  </si>
  <si>
    <t>入闱体检</t>
  </si>
  <si>
    <t>人才服务中心</t>
  </si>
  <si>
    <t>张婷</t>
  </si>
  <si>
    <t>无</t>
  </si>
  <si>
    <t>陈焕</t>
  </si>
  <si>
    <t>陈嘉琦</t>
  </si>
  <si>
    <t>中共永丰县委统战部</t>
  </si>
  <si>
    <t>永丰县中华职业教育社</t>
  </si>
  <si>
    <t>刘安</t>
  </si>
  <si>
    <t>中共永丰县委宣传部</t>
  </si>
  <si>
    <t>中共永丰县委网信中心</t>
  </si>
  <si>
    <t>曾美娟</t>
  </si>
  <si>
    <t>李军</t>
  </si>
  <si>
    <t>中共永丰县委社会工作部</t>
  </si>
  <si>
    <t>社会工作与志愿服务促进中心</t>
  </si>
  <si>
    <t>陈霄潇</t>
  </si>
  <si>
    <t>中共永丰县委信访局</t>
  </si>
  <si>
    <t>永丰县人民来访接待中心</t>
  </si>
  <si>
    <t>解山青</t>
  </si>
  <si>
    <t>永丰县总工会</t>
  </si>
  <si>
    <t>永丰县总工会职工服务中心</t>
  </si>
  <si>
    <t>聂军</t>
  </si>
  <si>
    <t>永丰县司法局</t>
  </si>
  <si>
    <t>永丰县公共法律服务中心</t>
  </si>
  <si>
    <t>黄满花</t>
  </si>
  <si>
    <t>永丰县自然资源局</t>
  </si>
  <si>
    <t>永丰县国土空间调查规划中心</t>
  </si>
  <si>
    <t>傅博文</t>
  </si>
  <si>
    <t>永丰县行政审批局</t>
  </si>
  <si>
    <t>永丰县大数据中心</t>
  </si>
  <si>
    <t>刘大伟</t>
  </si>
  <si>
    <t>严琴琴</t>
  </si>
  <si>
    <t>永丰县科技局</t>
  </si>
  <si>
    <t>永丰县科技创新发展中心</t>
  </si>
  <si>
    <t>宋林杰</t>
  </si>
  <si>
    <t>永丰国家森林公园管理局</t>
  </si>
  <si>
    <t>王慧兰</t>
  </si>
  <si>
    <t>永丰县人力资源和社会保障局</t>
  </si>
  <si>
    <t>永丰县劳动保障维权中心</t>
  </si>
  <si>
    <t>杨俊</t>
  </si>
  <si>
    <t>永丰县农业农村局</t>
  </si>
  <si>
    <t>永丰县农业农村产业发展服务中心</t>
  </si>
  <si>
    <t>陈训鸿</t>
  </si>
  <si>
    <t>永丰县帮扶监测中心</t>
  </si>
  <si>
    <t>戴贤旺</t>
  </si>
  <si>
    <t>永丰县水利局</t>
  </si>
  <si>
    <t>水资源保护和综合利用中心</t>
  </si>
  <si>
    <t>李小东</t>
  </si>
  <si>
    <t>永丰县住建局</t>
  </si>
  <si>
    <t>永丰县城镇建设服务中心</t>
  </si>
  <si>
    <t>黄玉婧</t>
  </si>
  <si>
    <t>永丰县审计局</t>
  </si>
  <si>
    <t>永丰县经济责任审计中心</t>
  </si>
  <si>
    <t>曾玮杰</t>
  </si>
  <si>
    <t>永丰县民政局</t>
  </si>
  <si>
    <t>永丰县社会救助中心</t>
  </si>
  <si>
    <t>黄启明</t>
  </si>
  <si>
    <t>永丰工业园区管委会</t>
  </si>
  <si>
    <t>园区服务中心</t>
  </si>
  <si>
    <t>李明</t>
  </si>
  <si>
    <t>李强</t>
  </si>
  <si>
    <t>永丰县应急管理局</t>
  </si>
  <si>
    <t>永丰县应急救援保障中心</t>
  </si>
  <si>
    <t>刘凤玉</t>
  </si>
  <si>
    <t>永丰县林业局</t>
  </si>
  <si>
    <t>县林业事业发展服务中心</t>
  </si>
  <si>
    <t>李文</t>
  </si>
  <si>
    <t>蔡智萍</t>
  </si>
  <si>
    <t>说明：1.没有加试的职位：考试总成绩=笔试成绩+面试成绩；
2.有加试的职位：考试总成绩=笔试成绩+结构化面试成绩*70%+加试成绩*30%。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</si>
</sst>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\ ?/?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pane ySplit="3" topLeftCell="A4" activePane="bottomLeft" state="frozen"/>
      <selection/>
      <selection pane="bottomLeft" activeCell="O25" sqref="O25"/>
    </sheetView>
  </sheetViews>
  <sheetFormatPr defaultColWidth="9" defaultRowHeight="13.5"/>
  <cols>
    <col min="1" max="1" width="5.125" style="7" customWidth="1"/>
    <col min="2" max="3" width="10.725" style="8" customWidth="1"/>
    <col min="4" max="4" width="9.625" style="8" customWidth="1"/>
    <col min="5" max="5" width="9.875" style="9" customWidth="1"/>
    <col min="6" max="6" width="15.375" style="9" customWidth="1"/>
    <col min="7" max="7" width="12.125" style="9" customWidth="1"/>
    <col min="8" max="8" width="8.875" style="9" customWidth="1"/>
    <col min="9" max="9" width="11.875" style="8" customWidth="1"/>
    <col min="10" max="16384" width="9" style="7"/>
  </cols>
  <sheetData>
    <row r="1" ht="20.25" spans="1:1">
      <c r="A1" s="10" t="s">
        <v>0</v>
      </c>
    </row>
    <row r="2" ht="30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1" customFormat="1" ht="28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3" t="s">
        <v>10</v>
      </c>
    </row>
    <row r="4" s="2" customFormat="1" ht="30" customHeight="1" spans="1:9">
      <c r="A4" s="15">
        <f>ROW()-3</f>
        <v>1</v>
      </c>
      <c r="B4" s="16" t="s">
        <v>11</v>
      </c>
      <c r="C4" s="16" t="s">
        <v>12</v>
      </c>
      <c r="D4" s="15" t="s">
        <v>13</v>
      </c>
      <c r="E4" s="17">
        <v>54.33</v>
      </c>
      <c r="F4" s="17">
        <v>78.69</v>
      </c>
      <c r="G4" s="17">
        <v>56.67</v>
      </c>
      <c r="H4" s="17">
        <f>E4+F4*0.7+G4*0.3</f>
        <v>126.414</v>
      </c>
      <c r="I4" s="15" t="s">
        <v>14</v>
      </c>
    </row>
    <row r="5" s="2" customFormat="1" ht="30" customHeight="1" spans="1:9">
      <c r="A5" s="15">
        <f t="shared" ref="A5:A14" si="0">ROW()-3</f>
        <v>2</v>
      </c>
      <c r="B5" s="16" t="s">
        <v>11</v>
      </c>
      <c r="C5" s="16" t="s">
        <v>15</v>
      </c>
      <c r="D5" s="15" t="s">
        <v>16</v>
      </c>
      <c r="E5" s="17">
        <v>58.33</v>
      </c>
      <c r="F5" s="17">
        <v>80.37</v>
      </c>
      <c r="G5" s="17" t="s">
        <v>17</v>
      </c>
      <c r="H5" s="17">
        <f t="shared" ref="H5:H31" si="1">E5+F5</f>
        <v>138.7</v>
      </c>
      <c r="I5" s="15" t="s">
        <v>14</v>
      </c>
    </row>
    <row r="6" s="2" customFormat="1" ht="30" customHeight="1" spans="1:9">
      <c r="A6" s="15">
        <f t="shared" si="0"/>
        <v>3</v>
      </c>
      <c r="B6" s="16" t="s">
        <v>11</v>
      </c>
      <c r="C6" s="16" t="s">
        <v>15</v>
      </c>
      <c r="D6" s="15" t="s">
        <v>18</v>
      </c>
      <c r="E6" s="17">
        <v>56.67</v>
      </c>
      <c r="F6" s="17">
        <v>79.46</v>
      </c>
      <c r="G6" s="17" t="s">
        <v>17</v>
      </c>
      <c r="H6" s="17">
        <f t="shared" si="1"/>
        <v>136.13</v>
      </c>
      <c r="I6" s="15" t="s">
        <v>14</v>
      </c>
    </row>
    <row r="7" s="2" customFormat="1" ht="30" customHeight="1" spans="1:9">
      <c r="A7" s="15">
        <f t="shared" si="0"/>
        <v>4</v>
      </c>
      <c r="B7" s="16" t="s">
        <v>11</v>
      </c>
      <c r="C7" s="16" t="s">
        <v>15</v>
      </c>
      <c r="D7" s="15" t="s">
        <v>19</v>
      </c>
      <c r="E7" s="17">
        <v>53.33</v>
      </c>
      <c r="F7" s="17">
        <v>80.08</v>
      </c>
      <c r="G7" s="17" t="s">
        <v>17</v>
      </c>
      <c r="H7" s="17">
        <f t="shared" si="1"/>
        <v>133.41</v>
      </c>
      <c r="I7" s="15" t="s">
        <v>14</v>
      </c>
    </row>
    <row r="8" s="2" customFormat="1" ht="30" customHeight="1" spans="1:9">
      <c r="A8" s="15">
        <f t="shared" si="0"/>
        <v>5</v>
      </c>
      <c r="B8" s="16" t="s">
        <v>20</v>
      </c>
      <c r="C8" s="16" t="s">
        <v>21</v>
      </c>
      <c r="D8" s="15" t="s">
        <v>22</v>
      </c>
      <c r="E8" s="17">
        <v>57.67</v>
      </c>
      <c r="F8" s="17">
        <v>79.62</v>
      </c>
      <c r="G8" s="17" t="s">
        <v>17</v>
      </c>
      <c r="H8" s="17">
        <f t="shared" si="1"/>
        <v>137.29</v>
      </c>
      <c r="I8" s="15" t="s">
        <v>14</v>
      </c>
    </row>
    <row r="9" s="2" customFormat="1" ht="30" customHeight="1" spans="1:9">
      <c r="A9" s="15">
        <f t="shared" si="0"/>
        <v>6</v>
      </c>
      <c r="B9" s="16" t="s">
        <v>23</v>
      </c>
      <c r="C9" s="16" t="s">
        <v>24</v>
      </c>
      <c r="D9" s="15" t="s">
        <v>25</v>
      </c>
      <c r="E9" s="17">
        <v>47.67</v>
      </c>
      <c r="F9" s="17">
        <v>77.57</v>
      </c>
      <c r="G9" s="17" t="s">
        <v>17</v>
      </c>
      <c r="H9" s="17">
        <f t="shared" si="1"/>
        <v>125.24</v>
      </c>
      <c r="I9" s="15" t="s">
        <v>14</v>
      </c>
    </row>
    <row r="10" s="2" customFormat="1" ht="30" customHeight="1" spans="1:9">
      <c r="A10" s="15">
        <f t="shared" si="0"/>
        <v>7</v>
      </c>
      <c r="B10" s="16" t="s">
        <v>23</v>
      </c>
      <c r="C10" s="16" t="s">
        <v>24</v>
      </c>
      <c r="D10" s="15" t="s">
        <v>26</v>
      </c>
      <c r="E10" s="17">
        <v>44.67</v>
      </c>
      <c r="F10" s="17">
        <v>76.71</v>
      </c>
      <c r="G10" s="17" t="s">
        <v>17</v>
      </c>
      <c r="H10" s="17">
        <f t="shared" si="1"/>
        <v>121.38</v>
      </c>
      <c r="I10" s="15" t="s">
        <v>14</v>
      </c>
    </row>
    <row r="11" s="2" customFormat="1" ht="30" customHeight="1" spans="1:9">
      <c r="A11" s="15">
        <f t="shared" si="0"/>
        <v>8</v>
      </c>
      <c r="B11" s="16" t="s">
        <v>27</v>
      </c>
      <c r="C11" s="16" t="s">
        <v>28</v>
      </c>
      <c r="D11" s="15" t="s">
        <v>29</v>
      </c>
      <c r="E11" s="17">
        <v>63.67</v>
      </c>
      <c r="F11" s="17">
        <v>77.84</v>
      </c>
      <c r="G11" s="17" t="s">
        <v>17</v>
      </c>
      <c r="H11" s="17">
        <f t="shared" si="1"/>
        <v>141.51</v>
      </c>
      <c r="I11" s="15" t="s">
        <v>14</v>
      </c>
    </row>
    <row r="12" s="2" customFormat="1" ht="30" customHeight="1" spans="1:9">
      <c r="A12" s="15">
        <f t="shared" si="0"/>
        <v>9</v>
      </c>
      <c r="B12" s="16" t="s">
        <v>30</v>
      </c>
      <c r="C12" s="16" t="s">
        <v>31</v>
      </c>
      <c r="D12" s="15" t="s">
        <v>32</v>
      </c>
      <c r="E12" s="17">
        <v>49.33</v>
      </c>
      <c r="F12" s="17">
        <v>78.23</v>
      </c>
      <c r="G12" s="17" t="s">
        <v>17</v>
      </c>
      <c r="H12" s="17">
        <f t="shared" si="1"/>
        <v>127.56</v>
      </c>
      <c r="I12" s="15" t="s">
        <v>14</v>
      </c>
    </row>
    <row r="13" s="2" customFormat="1" ht="30" customHeight="1" spans="1:9">
      <c r="A13" s="15">
        <f t="shared" si="0"/>
        <v>10</v>
      </c>
      <c r="B13" s="16" t="s">
        <v>33</v>
      </c>
      <c r="C13" s="16" t="s">
        <v>34</v>
      </c>
      <c r="D13" s="15" t="s">
        <v>35</v>
      </c>
      <c r="E13" s="17">
        <v>70.67</v>
      </c>
      <c r="F13" s="17">
        <v>78.63</v>
      </c>
      <c r="G13" s="17" t="s">
        <v>17</v>
      </c>
      <c r="H13" s="17">
        <f t="shared" si="1"/>
        <v>149.3</v>
      </c>
      <c r="I13" s="15" t="s">
        <v>14</v>
      </c>
    </row>
    <row r="14" s="2" customFormat="1" ht="30" customHeight="1" spans="1:9">
      <c r="A14" s="15">
        <f t="shared" si="0"/>
        <v>11</v>
      </c>
      <c r="B14" s="16" t="s">
        <v>36</v>
      </c>
      <c r="C14" s="16" t="s">
        <v>37</v>
      </c>
      <c r="D14" s="15" t="s">
        <v>38</v>
      </c>
      <c r="E14" s="17">
        <v>73.67</v>
      </c>
      <c r="F14" s="17">
        <v>80.51</v>
      </c>
      <c r="G14" s="17" t="s">
        <v>17</v>
      </c>
      <c r="H14" s="17">
        <f t="shared" si="1"/>
        <v>154.18</v>
      </c>
      <c r="I14" s="15" t="s">
        <v>14</v>
      </c>
    </row>
    <row r="15" s="2" customFormat="1" ht="30" customHeight="1" spans="1:9">
      <c r="A15" s="15">
        <f t="shared" ref="A15:A24" si="2">ROW()-3</f>
        <v>12</v>
      </c>
      <c r="B15" s="16" t="s">
        <v>39</v>
      </c>
      <c r="C15" s="16" t="s">
        <v>40</v>
      </c>
      <c r="D15" s="15" t="s">
        <v>41</v>
      </c>
      <c r="E15" s="17">
        <v>62.67</v>
      </c>
      <c r="F15" s="17">
        <v>78.39</v>
      </c>
      <c r="G15" s="17" t="s">
        <v>17</v>
      </c>
      <c r="H15" s="17">
        <f t="shared" si="1"/>
        <v>141.06</v>
      </c>
      <c r="I15" s="15" t="s">
        <v>14</v>
      </c>
    </row>
    <row r="16" s="3" customFormat="1" ht="30" customHeight="1" spans="1:9">
      <c r="A16" s="15">
        <f t="shared" si="2"/>
        <v>13</v>
      </c>
      <c r="B16" s="16" t="s">
        <v>42</v>
      </c>
      <c r="C16" s="16" t="s">
        <v>43</v>
      </c>
      <c r="D16" s="15" t="s">
        <v>44</v>
      </c>
      <c r="E16" s="17">
        <v>58</v>
      </c>
      <c r="F16" s="17">
        <v>79.31</v>
      </c>
      <c r="G16" s="17" t="s">
        <v>17</v>
      </c>
      <c r="H16" s="17">
        <f t="shared" si="1"/>
        <v>137.31</v>
      </c>
      <c r="I16" s="15" t="s">
        <v>14</v>
      </c>
    </row>
    <row r="17" s="3" customFormat="1" ht="30" customHeight="1" spans="1:9">
      <c r="A17" s="15">
        <f t="shared" si="2"/>
        <v>14</v>
      </c>
      <c r="B17" s="16" t="s">
        <v>42</v>
      </c>
      <c r="C17" s="16" t="s">
        <v>43</v>
      </c>
      <c r="D17" s="15" t="s">
        <v>45</v>
      </c>
      <c r="E17" s="17">
        <v>64.33</v>
      </c>
      <c r="F17" s="17">
        <v>80.26</v>
      </c>
      <c r="G17" s="17" t="s">
        <v>17</v>
      </c>
      <c r="H17" s="17">
        <f t="shared" si="1"/>
        <v>144.59</v>
      </c>
      <c r="I17" s="15" t="s">
        <v>14</v>
      </c>
    </row>
    <row r="18" s="2" customFormat="1" ht="30" customHeight="1" spans="1:9">
      <c r="A18" s="15">
        <f t="shared" si="2"/>
        <v>15</v>
      </c>
      <c r="B18" s="16" t="s">
        <v>46</v>
      </c>
      <c r="C18" s="16" t="s">
        <v>47</v>
      </c>
      <c r="D18" s="15" t="s">
        <v>48</v>
      </c>
      <c r="E18" s="17">
        <v>65</v>
      </c>
      <c r="F18" s="17">
        <v>80.08</v>
      </c>
      <c r="G18" s="17" t="s">
        <v>17</v>
      </c>
      <c r="H18" s="17">
        <f t="shared" si="1"/>
        <v>145.08</v>
      </c>
      <c r="I18" s="15" t="s">
        <v>14</v>
      </c>
    </row>
    <row r="19" s="2" customFormat="1" ht="30" customHeight="1" spans="1:9">
      <c r="A19" s="15">
        <f t="shared" si="2"/>
        <v>16</v>
      </c>
      <c r="B19" s="16" t="s">
        <v>49</v>
      </c>
      <c r="C19" s="16" t="s">
        <v>49</v>
      </c>
      <c r="D19" s="15" t="s">
        <v>50</v>
      </c>
      <c r="E19" s="17">
        <v>66.33</v>
      </c>
      <c r="F19" s="17">
        <v>80.16</v>
      </c>
      <c r="G19" s="17" t="s">
        <v>17</v>
      </c>
      <c r="H19" s="17">
        <f t="shared" si="1"/>
        <v>146.49</v>
      </c>
      <c r="I19" s="15" t="s">
        <v>14</v>
      </c>
    </row>
    <row r="20" s="2" customFormat="1" ht="30" customHeight="1" spans="1:9">
      <c r="A20" s="15">
        <f t="shared" si="2"/>
        <v>17</v>
      </c>
      <c r="B20" s="18" t="s">
        <v>51</v>
      </c>
      <c r="C20" s="16" t="s">
        <v>52</v>
      </c>
      <c r="D20" s="15" t="s">
        <v>53</v>
      </c>
      <c r="E20" s="17">
        <v>68.67</v>
      </c>
      <c r="F20" s="17">
        <v>78.02</v>
      </c>
      <c r="G20" s="17" t="s">
        <v>17</v>
      </c>
      <c r="H20" s="17">
        <f t="shared" si="1"/>
        <v>146.69</v>
      </c>
      <c r="I20" s="15" t="s">
        <v>14</v>
      </c>
    </row>
    <row r="21" s="2" customFormat="1" ht="30" customHeight="1" spans="1:9">
      <c r="A21" s="15">
        <f t="shared" si="2"/>
        <v>18</v>
      </c>
      <c r="B21" s="19" t="s">
        <v>54</v>
      </c>
      <c r="C21" s="19" t="s">
        <v>55</v>
      </c>
      <c r="D21" s="15" t="s">
        <v>56</v>
      </c>
      <c r="E21" s="17">
        <v>61</v>
      </c>
      <c r="F21" s="17">
        <v>76.26</v>
      </c>
      <c r="G21" s="17" t="s">
        <v>17</v>
      </c>
      <c r="H21" s="17">
        <f t="shared" si="1"/>
        <v>137.26</v>
      </c>
      <c r="I21" s="15" t="s">
        <v>14</v>
      </c>
    </row>
    <row r="22" s="2" customFormat="1" ht="30" customHeight="1" spans="1:9">
      <c r="A22" s="15">
        <f t="shared" si="2"/>
        <v>19</v>
      </c>
      <c r="B22" s="16" t="s">
        <v>54</v>
      </c>
      <c r="C22" s="16" t="s">
        <v>57</v>
      </c>
      <c r="D22" s="15" t="s">
        <v>58</v>
      </c>
      <c r="E22" s="17">
        <v>61</v>
      </c>
      <c r="F22" s="17">
        <v>76.55</v>
      </c>
      <c r="G22" s="17" t="s">
        <v>17</v>
      </c>
      <c r="H22" s="17">
        <f t="shared" si="1"/>
        <v>137.55</v>
      </c>
      <c r="I22" s="15" t="s">
        <v>14</v>
      </c>
    </row>
    <row r="23" s="2" customFormat="1" ht="30" customHeight="1" spans="1:9">
      <c r="A23" s="15">
        <f t="shared" si="2"/>
        <v>20</v>
      </c>
      <c r="B23" s="16" t="s">
        <v>59</v>
      </c>
      <c r="C23" s="16" t="s">
        <v>60</v>
      </c>
      <c r="D23" s="15" t="s">
        <v>61</v>
      </c>
      <c r="E23" s="17">
        <v>60</v>
      </c>
      <c r="F23" s="17">
        <v>78.76</v>
      </c>
      <c r="G23" s="17" t="s">
        <v>17</v>
      </c>
      <c r="H23" s="17">
        <f t="shared" si="1"/>
        <v>138.76</v>
      </c>
      <c r="I23" s="15" t="s">
        <v>14</v>
      </c>
    </row>
    <row r="24" s="4" customFormat="1" ht="30" customHeight="1" spans="1:9">
      <c r="A24" s="15">
        <f t="shared" si="2"/>
        <v>21</v>
      </c>
      <c r="B24" s="16" t="s">
        <v>62</v>
      </c>
      <c r="C24" s="16" t="s">
        <v>63</v>
      </c>
      <c r="D24" s="15" t="s">
        <v>64</v>
      </c>
      <c r="E24" s="17">
        <v>58.33</v>
      </c>
      <c r="F24" s="17">
        <v>77.88</v>
      </c>
      <c r="G24" s="17" t="s">
        <v>17</v>
      </c>
      <c r="H24" s="17">
        <f t="shared" si="1"/>
        <v>136.21</v>
      </c>
      <c r="I24" s="15" t="s">
        <v>14</v>
      </c>
    </row>
    <row r="25" s="4" customFormat="1" ht="30" customHeight="1" spans="1:9">
      <c r="A25" s="15">
        <f t="shared" ref="A25:A31" si="3">ROW()-3</f>
        <v>22</v>
      </c>
      <c r="B25" s="16" t="s">
        <v>65</v>
      </c>
      <c r="C25" s="16" t="s">
        <v>66</v>
      </c>
      <c r="D25" s="15" t="s">
        <v>67</v>
      </c>
      <c r="E25" s="17">
        <v>55.33</v>
      </c>
      <c r="F25" s="17">
        <v>78.93</v>
      </c>
      <c r="G25" s="17" t="s">
        <v>17</v>
      </c>
      <c r="H25" s="17">
        <f t="shared" si="1"/>
        <v>134.26</v>
      </c>
      <c r="I25" s="15" t="s">
        <v>14</v>
      </c>
    </row>
    <row r="26" s="3" customFormat="1" ht="30" customHeight="1" spans="1:9">
      <c r="A26" s="15">
        <f t="shared" si="3"/>
        <v>23</v>
      </c>
      <c r="B26" s="16" t="s">
        <v>68</v>
      </c>
      <c r="C26" s="16" t="s">
        <v>69</v>
      </c>
      <c r="D26" s="15" t="s">
        <v>70</v>
      </c>
      <c r="E26" s="17">
        <v>65.67</v>
      </c>
      <c r="F26" s="17">
        <v>79.08</v>
      </c>
      <c r="G26" s="17" t="s">
        <v>17</v>
      </c>
      <c r="H26" s="17">
        <f t="shared" si="1"/>
        <v>144.75</v>
      </c>
      <c r="I26" s="15" t="s">
        <v>14</v>
      </c>
    </row>
    <row r="27" s="5" customFormat="1" ht="30" customHeight="1" spans="1:9">
      <c r="A27" s="15">
        <f t="shared" si="3"/>
        <v>24</v>
      </c>
      <c r="B27" s="16" t="s">
        <v>71</v>
      </c>
      <c r="C27" s="16" t="s">
        <v>72</v>
      </c>
      <c r="D27" s="15" t="s">
        <v>73</v>
      </c>
      <c r="E27" s="17">
        <v>63.67</v>
      </c>
      <c r="F27" s="17">
        <v>76.46</v>
      </c>
      <c r="G27" s="17" t="s">
        <v>17</v>
      </c>
      <c r="H27" s="17">
        <f t="shared" si="1"/>
        <v>140.13</v>
      </c>
      <c r="I27" s="15" t="s">
        <v>14</v>
      </c>
    </row>
    <row r="28" s="6" customFormat="1" ht="30" customHeight="1" spans="1:9">
      <c r="A28" s="15">
        <f t="shared" si="3"/>
        <v>25</v>
      </c>
      <c r="B28" s="16" t="s">
        <v>71</v>
      </c>
      <c r="C28" s="16" t="s">
        <v>72</v>
      </c>
      <c r="D28" s="15" t="s">
        <v>74</v>
      </c>
      <c r="E28" s="17">
        <v>58.33</v>
      </c>
      <c r="F28" s="17">
        <v>79.68</v>
      </c>
      <c r="G28" s="17" t="s">
        <v>17</v>
      </c>
      <c r="H28" s="17">
        <f t="shared" si="1"/>
        <v>138.01</v>
      </c>
      <c r="I28" s="15" t="s">
        <v>14</v>
      </c>
    </row>
    <row r="29" s="7" customFormat="1" ht="30" customHeight="1" spans="1:9">
      <c r="A29" s="15">
        <f t="shared" si="3"/>
        <v>26</v>
      </c>
      <c r="B29" s="16" t="s">
        <v>75</v>
      </c>
      <c r="C29" s="16" t="s">
        <v>76</v>
      </c>
      <c r="D29" s="15" t="s">
        <v>77</v>
      </c>
      <c r="E29" s="17">
        <v>49.67</v>
      </c>
      <c r="F29" s="17">
        <v>74.63</v>
      </c>
      <c r="G29" s="17" t="s">
        <v>17</v>
      </c>
      <c r="H29" s="17">
        <f t="shared" si="1"/>
        <v>124.3</v>
      </c>
      <c r="I29" s="15" t="s">
        <v>14</v>
      </c>
    </row>
    <row r="30" s="7" customFormat="1" ht="30" customHeight="1" spans="1:9">
      <c r="A30" s="15">
        <f t="shared" si="3"/>
        <v>27</v>
      </c>
      <c r="B30" s="16" t="s">
        <v>78</v>
      </c>
      <c r="C30" s="16" t="s">
        <v>79</v>
      </c>
      <c r="D30" s="15" t="s">
        <v>80</v>
      </c>
      <c r="E30" s="17">
        <v>60</v>
      </c>
      <c r="F30" s="17">
        <v>75.97</v>
      </c>
      <c r="G30" s="17" t="s">
        <v>17</v>
      </c>
      <c r="H30" s="17">
        <f t="shared" si="1"/>
        <v>135.97</v>
      </c>
      <c r="I30" s="15" t="s">
        <v>14</v>
      </c>
    </row>
    <row r="31" s="7" customFormat="1" ht="30" customHeight="1" spans="1:9">
      <c r="A31" s="15">
        <f t="shared" si="3"/>
        <v>28</v>
      </c>
      <c r="B31" s="16" t="s">
        <v>78</v>
      </c>
      <c r="C31" s="16" t="s">
        <v>79</v>
      </c>
      <c r="D31" s="15" t="s">
        <v>81</v>
      </c>
      <c r="E31" s="17">
        <v>48.33</v>
      </c>
      <c r="F31" s="17">
        <v>80.18</v>
      </c>
      <c r="G31" s="17" t="s">
        <v>17</v>
      </c>
      <c r="H31" s="17">
        <f t="shared" si="1"/>
        <v>128.51</v>
      </c>
      <c r="I31" s="15" t="s">
        <v>14</v>
      </c>
    </row>
    <row r="32" ht="35" customHeight="1" spans="1:9">
      <c r="A32" s="20" t="s">
        <v>82</v>
      </c>
      <c r="B32" s="21"/>
      <c r="C32" s="21"/>
      <c r="D32" s="21"/>
      <c r="E32" s="21"/>
      <c r="F32" s="21"/>
      <c r="G32" s="21"/>
      <c r="H32" s="21"/>
      <c r="I32" s="21"/>
    </row>
  </sheetData>
  <autoFilter xmlns:etc="http://www.wps.cn/officeDocument/2017/etCustomData" ref="A3:I32" etc:filterBottomFollowUsedRange="0">
    <extLst/>
  </autoFilter>
  <sortState ref="A82:N84">
    <sortCondition ref="H82:H84" descending="1"/>
  </sortState>
  <mergeCells count="2">
    <mergeCell ref="A2:I2"/>
    <mergeCell ref="A32:I32"/>
  </mergeCells>
  <printOptions horizontalCentered="1" gridLines="1"/>
  <pageMargins left="0" right="0.118055555555556" top="0.314583333333333" bottom="0.432638888888889" header="0.275" footer="0.27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刘倩</dc:creator>
  <cp:lastModifiedBy>公子小白</cp:lastModifiedBy>
  <dcterms:created xsi:type="dcterms:W3CDTF">2022-03-07T09:04:00Z</dcterms:created>
  <cp:lastPrinted>2023-01-28T08:09:00Z</cp:lastPrinted>
  <dcterms:modified xsi:type="dcterms:W3CDTF">2024-11-10T09:16:39Z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3F3E50AEABBA4AF9A86332F0B72063F8</vt:lpwstr>
  </property>
</Properties>
</file>